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PC Materials and Forms\"/>
    </mc:Choice>
  </mc:AlternateContent>
  <bookViews>
    <workbookView xWindow="0" yWindow="0" windowWidth="17595" windowHeight="10830" firstSheet="1" activeTab="4"/>
  </bookViews>
  <sheets>
    <sheet name="Instructions" sheetId="1" r:id="rId1"/>
    <sheet name="CE 170-14" sheetId="8" r:id="rId2"/>
    <sheet name="CE 171-14" sheetId="3" r:id="rId3"/>
    <sheet name="CE 162-13" sheetId="9" r:id="rId4"/>
    <sheet name="CE 206-16" sheetId="6" r:id="rId5"/>
    <sheet name="CE 225-16" sheetId="4" r:id="rId6"/>
    <sheet name="CE 176-15" sheetId="7" r:id="rId7"/>
    <sheet name="CE 165-13" sheetId="5" r:id="rId8"/>
    <sheet name="Clerical" sheetId="10" r:id="rId9"/>
    <sheet name="Practice Sheet" sheetId="11" r:id="rId10"/>
  </sheets>
  <definedNames>
    <definedName name="_xlnm.Print_Area" localSheetId="3">'CE 162-13'!$A$1:$K$58</definedName>
    <definedName name="_xlnm.Print_Area" localSheetId="7">'CE 165-13'!$A$1:$K$58</definedName>
    <definedName name="_xlnm.Print_Area" localSheetId="1">'CE 170-14'!$A$1:$K$53</definedName>
    <definedName name="_xlnm.Print_Area" localSheetId="2">'CE 171-14'!$A$1:$K$54</definedName>
    <definedName name="_xlnm.Print_Area" localSheetId="6">'CE 176-15'!$A$1:$K$65</definedName>
    <definedName name="_xlnm.Print_Area" localSheetId="4">'CE 206-16'!$A$1:$K$54</definedName>
    <definedName name="_xlnm.Print_Area" localSheetId="5">'CE 225-16'!$A$1:$K$58</definedName>
    <definedName name="_xlnm.Print_Area" localSheetId="8">Clerical!$A$1:$K$70</definedName>
  </definedNames>
  <calcPr calcId="152511"/>
</workbook>
</file>

<file path=xl/calcChain.xml><?xml version="1.0" encoding="utf-8"?>
<calcChain xmlns="http://schemas.openxmlformats.org/spreadsheetml/2006/main">
  <c r="J53" i="5" l="1"/>
  <c r="K53" i="5" s="1"/>
  <c r="J52" i="5"/>
  <c r="K52" i="5" s="1"/>
  <c r="J61" i="7" l="1"/>
  <c r="K61" i="7" s="1"/>
  <c r="J50" i="6" l="1"/>
  <c r="K50" i="6" s="1"/>
  <c r="J49" i="6"/>
  <c r="K49" i="6" s="1"/>
  <c r="J60" i="7" l="1"/>
  <c r="K60" i="7" s="1"/>
  <c r="J59" i="7"/>
  <c r="K59" i="7" s="1"/>
  <c r="J58" i="7"/>
  <c r="K58" i="7" s="1"/>
  <c r="J57" i="7"/>
  <c r="K57" i="7" s="1"/>
  <c r="J56" i="7"/>
  <c r="K56" i="7" s="1"/>
  <c r="J55" i="7"/>
  <c r="K55" i="7" s="1"/>
  <c r="J54" i="4"/>
  <c r="K54" i="4" s="1"/>
  <c r="J53" i="4"/>
  <c r="K53" i="4" s="1"/>
  <c r="J51" i="3" l="1"/>
  <c r="K51" i="3" s="1"/>
  <c r="J50" i="3"/>
  <c r="K50" i="3" s="1"/>
  <c r="J50" i="8"/>
  <c r="K50" i="8" s="1"/>
  <c r="J49" i="3"/>
  <c r="K49" i="3" s="1"/>
  <c r="A36" i="10"/>
  <c r="J43" i="10"/>
  <c r="K43" i="10" s="1"/>
  <c r="A41" i="9"/>
  <c r="D40" i="9"/>
  <c r="A41" i="7"/>
  <c r="D40" i="7"/>
  <c r="A44" i="5"/>
  <c r="A43" i="5"/>
  <c r="A40" i="4"/>
  <c r="D39" i="4"/>
  <c r="J54" i="5"/>
  <c r="K54" i="5" s="1"/>
  <c r="J51" i="5"/>
  <c r="K51" i="5" s="1"/>
  <c r="A43" i="8"/>
  <c r="D42" i="8"/>
  <c r="A54" i="11"/>
  <c r="D53" i="11"/>
  <c r="J50" i="11"/>
  <c r="K50" i="11" s="1"/>
  <c r="J47" i="11"/>
  <c r="K47" i="11" s="1"/>
  <c r="J44" i="11"/>
  <c r="K44" i="11" s="1"/>
  <c r="J41" i="11"/>
  <c r="K41" i="11" s="1"/>
  <c r="J32" i="11"/>
  <c r="K32" i="11" s="1"/>
  <c r="J31" i="11"/>
  <c r="K31" i="11" s="1"/>
  <c r="J27" i="11"/>
  <c r="K27" i="11" s="1"/>
  <c r="J26" i="11"/>
  <c r="K26" i="11" s="1"/>
  <c r="J25" i="11"/>
  <c r="K25" i="11" s="1"/>
  <c r="J21" i="11"/>
  <c r="K21" i="11" s="1"/>
  <c r="J20" i="11"/>
  <c r="K20" i="11" s="1"/>
  <c r="J16" i="11"/>
  <c r="K16" i="11" s="1"/>
  <c r="J15" i="11"/>
  <c r="K15" i="11" s="1"/>
  <c r="J52" i="10"/>
  <c r="K52" i="10" s="1"/>
  <c r="J48" i="10"/>
  <c r="K48" i="10" s="1"/>
  <c r="J41" i="10"/>
  <c r="K41" i="10" s="1"/>
  <c r="J40" i="10"/>
  <c r="K40" i="10" s="1"/>
  <c r="J27" i="10"/>
  <c r="K27" i="10" s="1"/>
  <c r="J26" i="10"/>
  <c r="K26" i="10" s="1"/>
  <c r="J25" i="10"/>
  <c r="K25" i="10" s="1"/>
  <c r="J21" i="10"/>
  <c r="K21" i="10" s="1"/>
  <c r="J20" i="10"/>
  <c r="K20" i="10" s="1"/>
  <c r="J16" i="10"/>
  <c r="K16" i="10" s="1"/>
  <c r="J15" i="10"/>
  <c r="K15" i="10" s="1"/>
  <c r="J55" i="9"/>
  <c r="K55" i="9" s="1"/>
  <c r="J54" i="9"/>
  <c r="K54" i="9" s="1"/>
  <c r="J53" i="9"/>
  <c r="K53" i="9" s="1"/>
  <c r="J52" i="9"/>
  <c r="K52" i="9" s="1"/>
  <c r="J48" i="9"/>
  <c r="K48" i="9" s="1"/>
  <c r="J47" i="9"/>
  <c r="K47" i="9" s="1"/>
  <c r="J46" i="9"/>
  <c r="K46" i="9" s="1"/>
  <c r="J45" i="9"/>
  <c r="K45" i="9" s="1"/>
  <c r="J32" i="9"/>
  <c r="K32" i="9" s="1"/>
  <c r="J31" i="9"/>
  <c r="K31" i="9" s="1"/>
  <c r="J30" i="9"/>
  <c r="K30" i="9" s="1"/>
  <c r="J29" i="9"/>
  <c r="K29" i="9" s="1"/>
  <c r="J25" i="9"/>
  <c r="K25" i="9" s="1"/>
  <c r="J24" i="9"/>
  <c r="K24" i="9" s="1"/>
  <c r="J23" i="9"/>
  <c r="K23" i="9" s="1"/>
  <c r="J19" i="9"/>
  <c r="K19" i="9" s="1"/>
  <c r="J18" i="9"/>
  <c r="K18" i="9" s="1"/>
  <c r="J17" i="9"/>
  <c r="K17" i="9" s="1"/>
  <c r="J16" i="9"/>
  <c r="K16" i="9" s="1"/>
  <c r="J15" i="9"/>
  <c r="K15" i="9" s="1"/>
  <c r="J49" i="8"/>
  <c r="K49" i="8" s="1"/>
  <c r="J48" i="8"/>
  <c r="K48" i="8" s="1"/>
  <c r="J47" i="8"/>
  <c r="K47" i="8" s="1"/>
  <c r="J39" i="8"/>
  <c r="K39" i="8" s="1"/>
  <c r="J38" i="8"/>
  <c r="K38" i="8" s="1"/>
  <c r="J37" i="8"/>
  <c r="K37" i="8" s="1"/>
  <c r="J36" i="8"/>
  <c r="K36" i="8" s="1"/>
  <c r="J32" i="8"/>
  <c r="K32" i="8" s="1"/>
  <c r="J31" i="8"/>
  <c r="K31" i="8" s="1"/>
  <c r="J30" i="8"/>
  <c r="K30" i="8" s="1"/>
  <c r="J29" i="8"/>
  <c r="K29" i="8" s="1"/>
  <c r="J25" i="8"/>
  <c r="K25" i="8" s="1"/>
  <c r="J24" i="8"/>
  <c r="K24" i="8" s="1"/>
  <c r="J23" i="8"/>
  <c r="K23" i="8" s="1"/>
  <c r="J19" i="8"/>
  <c r="K19" i="8" s="1"/>
  <c r="J18" i="8"/>
  <c r="K18" i="8" s="1"/>
  <c r="J17" i="8"/>
  <c r="K17" i="8" s="1"/>
  <c r="J16" i="8"/>
  <c r="K16" i="8" s="1"/>
  <c r="J15" i="8"/>
  <c r="K15" i="8" s="1"/>
  <c r="J48" i="7"/>
  <c r="K48" i="7" s="1"/>
  <c r="J47" i="7"/>
  <c r="K47" i="7" s="1"/>
  <c r="J46" i="7"/>
  <c r="K46" i="7" s="1"/>
  <c r="J45" i="7"/>
  <c r="K45" i="7" s="1"/>
  <c r="J32" i="7"/>
  <c r="K32" i="7" s="1"/>
  <c r="J31" i="7"/>
  <c r="K31" i="7" s="1"/>
  <c r="J30" i="7"/>
  <c r="K30" i="7" s="1"/>
  <c r="J29" i="7"/>
  <c r="K29" i="7" s="1"/>
  <c r="J25" i="7"/>
  <c r="K25" i="7" s="1"/>
  <c r="J24" i="7"/>
  <c r="K24" i="7" s="1"/>
  <c r="J23" i="7"/>
  <c r="K23" i="7" s="1"/>
  <c r="J19" i="7"/>
  <c r="K19" i="7" s="1"/>
  <c r="J18" i="7"/>
  <c r="K18" i="7" s="1"/>
  <c r="J17" i="7"/>
  <c r="K17" i="7" s="1"/>
  <c r="J16" i="7"/>
  <c r="K16" i="7" s="1"/>
  <c r="J15" i="7"/>
  <c r="K15" i="7" s="1"/>
  <c r="J48" i="6"/>
  <c r="K48" i="6" s="1"/>
  <c r="J47" i="6"/>
  <c r="K47" i="6" s="1"/>
  <c r="A43" i="6"/>
  <c r="D42" i="6"/>
  <c r="J39" i="6"/>
  <c r="K39" i="6" s="1"/>
  <c r="J38" i="6"/>
  <c r="K38" i="6" s="1"/>
  <c r="J37" i="6"/>
  <c r="K37" i="6" s="1"/>
  <c r="J36" i="6"/>
  <c r="K36" i="6" s="1"/>
  <c r="J32" i="6"/>
  <c r="K32" i="6" s="1"/>
  <c r="J31" i="6"/>
  <c r="K31" i="6" s="1"/>
  <c r="J30" i="6"/>
  <c r="K30" i="6" s="1"/>
  <c r="J29" i="6"/>
  <c r="K29" i="6" s="1"/>
  <c r="J25" i="6"/>
  <c r="K25" i="6" s="1"/>
  <c r="J24" i="6"/>
  <c r="K24" i="6" s="1"/>
  <c r="J23" i="6"/>
  <c r="K23" i="6" s="1"/>
  <c r="J19" i="6"/>
  <c r="K19" i="6" s="1"/>
  <c r="J18" i="6"/>
  <c r="K18" i="6" s="1"/>
  <c r="J17" i="6"/>
  <c r="K17" i="6" s="1"/>
  <c r="J16" i="6"/>
  <c r="K16" i="6" s="1"/>
  <c r="J15" i="6"/>
  <c r="K15" i="6" s="1"/>
  <c r="J50" i="5"/>
  <c r="K50" i="5" s="1"/>
  <c r="J49" i="5"/>
  <c r="K49" i="5" s="1"/>
  <c r="J48" i="5"/>
  <c r="K48" i="5" s="1"/>
  <c r="J39" i="5"/>
  <c r="K39" i="5" s="1"/>
  <c r="J38" i="5"/>
  <c r="K38" i="5" s="1"/>
  <c r="J37" i="5"/>
  <c r="K37" i="5" s="1"/>
  <c r="J36" i="5"/>
  <c r="K36" i="5" s="1"/>
  <c r="J32" i="5"/>
  <c r="K32" i="5" s="1"/>
  <c r="J31" i="5"/>
  <c r="K31" i="5" s="1"/>
  <c r="J30" i="5"/>
  <c r="K30" i="5" s="1"/>
  <c r="J29" i="5"/>
  <c r="K29" i="5" s="1"/>
  <c r="J25" i="5"/>
  <c r="K25" i="5" s="1"/>
  <c r="J24" i="5"/>
  <c r="K24" i="5" s="1"/>
  <c r="J23" i="5"/>
  <c r="K23" i="5" s="1"/>
  <c r="J19" i="5"/>
  <c r="K19" i="5" s="1"/>
  <c r="J18" i="5"/>
  <c r="K18" i="5" s="1"/>
  <c r="J17" i="5"/>
  <c r="K17" i="5" s="1"/>
  <c r="J16" i="5"/>
  <c r="K16" i="5" s="1"/>
  <c r="J15" i="5"/>
  <c r="K15" i="5" s="1"/>
  <c r="J52" i="4"/>
  <c r="K52" i="4" s="1"/>
  <c r="J51" i="4"/>
  <c r="K51" i="4" s="1"/>
  <c r="J47" i="4"/>
  <c r="K47" i="4" s="1"/>
  <c r="J46" i="4"/>
  <c r="K46" i="4" s="1"/>
  <c r="J45" i="4"/>
  <c r="K45" i="4" s="1"/>
  <c r="J44" i="4"/>
  <c r="K44" i="4" s="1"/>
  <c r="J32" i="4"/>
  <c r="K32" i="4" s="1"/>
  <c r="J31" i="4"/>
  <c r="K31" i="4" s="1"/>
  <c r="J30" i="4"/>
  <c r="K30" i="4" s="1"/>
  <c r="J29" i="4"/>
  <c r="K29" i="4" s="1"/>
  <c r="J25" i="4"/>
  <c r="K25" i="4" s="1"/>
  <c r="J24" i="4"/>
  <c r="K24" i="4" s="1"/>
  <c r="J23" i="4"/>
  <c r="K23" i="4" s="1"/>
  <c r="J19" i="4"/>
  <c r="K19" i="4" s="1"/>
  <c r="J18" i="4"/>
  <c r="K18" i="4" s="1"/>
  <c r="J17" i="4"/>
  <c r="K17" i="4" s="1"/>
  <c r="J16" i="4"/>
  <c r="K16" i="4" s="1"/>
  <c r="J15" i="4"/>
  <c r="K15" i="4" s="1"/>
  <c r="J48" i="3"/>
  <c r="K48" i="3" s="1"/>
  <c r="J47" i="3"/>
  <c r="K47" i="3" s="1"/>
  <c r="A43" i="3"/>
  <c r="D42" i="3"/>
  <c r="J38" i="3"/>
  <c r="K38" i="3" s="1"/>
  <c r="J37" i="3"/>
  <c r="K37" i="3" s="1"/>
  <c r="J36" i="3"/>
  <c r="K36" i="3" s="1"/>
  <c r="J35" i="3"/>
  <c r="K35" i="3" s="1"/>
  <c r="J31" i="3"/>
  <c r="K31" i="3" s="1"/>
  <c r="J30" i="3"/>
  <c r="K30" i="3" s="1"/>
  <c r="J29" i="3"/>
  <c r="K29" i="3" s="1"/>
  <c r="J28" i="3"/>
  <c r="K28" i="3" s="1"/>
  <c r="J24" i="3"/>
  <c r="K24" i="3" s="1"/>
  <c r="J23" i="3"/>
  <c r="K23" i="3" s="1"/>
  <c r="J22" i="3"/>
  <c r="K22" i="3" s="1"/>
  <c r="J18" i="3"/>
  <c r="K18" i="3" s="1"/>
  <c r="J17" i="3"/>
  <c r="K17" i="3" s="1"/>
  <c r="K16" i="3"/>
  <c r="J16" i="3"/>
  <c r="J15" i="3"/>
  <c r="K15" i="3" s="1"/>
  <c r="J14" i="3"/>
  <c r="K14" i="3" s="1"/>
</calcChain>
</file>

<file path=xl/sharedStrings.xml><?xml version="1.0" encoding="utf-8"?>
<sst xmlns="http://schemas.openxmlformats.org/spreadsheetml/2006/main" count="773" uniqueCount="199">
  <si>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</si>
  <si>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</si>
  <si>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</si>
  <si>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</si>
  <si>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</si>
  <si>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</si>
  <si>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</si>
  <si>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</si>
  <si>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</si>
  <si>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</si>
  <si>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</si>
  <si>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</si>
  <si>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</si>
  <si>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</si>
  <si>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</si>
  <si>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</si>
  <si>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</si>
  <si>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</si>
  <si>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</si>
  <si>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</si>
  <si>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</si>
  <si>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</si>
  <si>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</si>
  <si>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</si>
  <si>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</si>
  <si>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</si>
  <si>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</si>
  <si>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</si>
  <si>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</si>
  <si>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</si>
  <si>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</si>
  <si>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</si>
  <si>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</si>
  <si>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</si>
  <si>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</si>
  <si>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</si>
  <si>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</si>
  <si>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</si>
  <si>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</si>
  <si>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</si>
  <si>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</si>
  <si>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</si>
  <si>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The content expanded my knowledge.</t>
  </si>
  <si>
    <t>INSTRUCTIONAL METHODS:</t>
  </si>
  <si>
    <t>The material was well organized.</t>
  </si>
  <si>
    <t>Audiovisuals were used effectively.</t>
  </si>
  <si>
    <t>PRESENTER EFFECTIVENESS</t>
  </si>
  <si>
    <t>Presentation was clear and to the point.</t>
  </si>
  <si>
    <t>The presenter was responsive to concerns.</t>
  </si>
  <si>
    <t>3.</t>
  </si>
  <si>
    <t>Presenter demonstrated mastery of topic.</t>
  </si>
  <si>
    <t>PARTICIPANT BENEFITS:</t>
  </si>
  <si>
    <t>3</t>
  </si>
  <si>
    <t>Continued on the next page.</t>
  </si>
  <si>
    <t>should be completed.</t>
  </si>
  <si>
    <t>What will you do differently as a result of</t>
  </si>
  <si>
    <t>Type your response here on top of this example. Now is the time for all good men to come to the aid of their party. DOUBLE CLICK IN THIS BOX TO PUT YOUR CURSOR HERE IN THE BOX.</t>
  </si>
  <si>
    <t>what you learned today?</t>
  </si>
  <si>
    <t>Suggestions for future presentations:</t>
  </si>
  <si>
    <t>Type your response here on top of this example before the quick brown fox jumps over the lazy dog.  DOUBLE CLICK IN THIS BOX TO PUT YOUR CURSOR HERE IN THE BOX..</t>
  </si>
  <si>
    <t>Summary of Continuing Education Evaluation Forms</t>
  </si>
  <si>
    <t>Childhood Immunization Update</t>
  </si>
  <si>
    <t>dd/mm/yyyy</t>
  </si>
  <si>
    <t>xx:xx to xx:xx</t>
  </si>
  <si>
    <t>Please enter numbers below in the shaded areas to indicate the number of participants who marked</t>
  </si>
  <si>
    <t>each level of agreement. Put salient comments in the Comments Box at the bottom of the form.</t>
  </si>
  <si>
    <t>CONTENT</t>
  </si>
  <si>
    <t>Disagree &lt;&lt;&lt;&lt;     &gt;&gt;&gt;&gt; Agree</t>
  </si>
  <si>
    <t>The content expanded my knowledge of the topic.</t>
  </si>
  <si>
    <t>The content was consistent with the objectives.</t>
  </si>
  <si>
    <t>4.</t>
  </si>
  <si>
    <t>The content was related to my job.</t>
  </si>
  <si>
    <t>5.</t>
  </si>
  <si>
    <t>Objectives were consistent with purpose/goals of activity.</t>
  </si>
  <si>
    <t>SETTING</t>
  </si>
  <si>
    <t>The room was conducive to learning.</t>
  </si>
  <si>
    <t>The learning environment stimulated idea exchange</t>
  </si>
  <si>
    <t>Facility was appropriate for the activity.</t>
  </si>
  <si>
    <t>FACULTY/PRESENTER EFFECTIVENESS</t>
  </si>
  <si>
    <t>The method used to present the material held my attention.</t>
  </si>
  <si>
    <t>The presenter was responsive to participant concerns.</t>
  </si>
  <si>
    <t>The instructional material was well organized.</t>
  </si>
  <si>
    <t>The instructional methods illustrated the concepts well.</t>
  </si>
  <si>
    <t>The handout materials given are likely to be used as a future reference.</t>
  </si>
  <si>
    <t>The teaching strategies were appropriate for the activity.</t>
  </si>
  <si>
    <t>Learner Achievement of Objectives</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</si>
  <si>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</si>
  <si>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</si>
  <si>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</si>
  <si>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Be sure to type date of presentation in date field!</t>
  </si>
  <si>
    <t>each level of agreement. Put salient comments and explanations in the boxes with borders.</t>
  </si>
  <si>
    <t>The content extended my knowledge of the topic.</t>
  </si>
  <si>
    <t>The learning environment stimulated idea exchange.</t>
  </si>
  <si>
    <t>Storage and Handling of Vaccines</t>
  </si>
  <si>
    <t>Vaccine Administration Techniques</t>
  </si>
  <si>
    <t>Adolescent &amp; Adult Immunizations</t>
  </si>
  <si>
    <t>Type the name of the presenter here and the correct date below.</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</si>
  <si>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</si>
  <si>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</si>
  <si>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</si>
  <si>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</si>
  <si>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</si>
  <si>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</si>
  <si>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</si>
  <si>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</si>
  <si>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</si>
  <si>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</si>
  <si>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Childhood Immunization Requirements and Schedule for Clerical Personnel</t>
  </si>
  <si>
    <t>used in my profession.</t>
  </si>
  <si>
    <t>The content was consistent with the</t>
  </si>
  <si>
    <t>following objective(s).</t>
  </si>
  <si>
    <t>Please respond for each objective.</t>
  </si>
  <si>
    <t>Upon completion of training, participants</t>
  </si>
  <si>
    <t>will be able to:</t>
  </si>
  <si>
    <t>CE 28981</t>
  </si>
  <si>
    <t>Practice Sheet</t>
  </si>
  <si>
    <t>This worksheet is intended for practice only.</t>
  </si>
  <si>
    <t>Susie Q. Presenter</t>
  </si>
  <si>
    <t>District 11 Auditorium in Georgiaville</t>
  </si>
  <si>
    <t>09:00 - 12:00</t>
  </si>
  <si>
    <t>Presenter was responsive to concerns.</t>
  </si>
  <si>
    <t>Appropriate learning environment.</t>
  </si>
  <si>
    <t>Gained new insight which can be</t>
  </si>
  <si>
    <t>List requirements for Pre-K and day care</t>
  </si>
  <si>
    <t>attendance and how certificates should</t>
  </si>
  <si>
    <t>be completed.</t>
  </si>
  <si>
    <t>Discuss the requirements for school</t>
  </si>
  <si>
    <t>attendance in GA and how certificates</t>
  </si>
  <si>
    <t>Describe how to monitor, follow up on and</t>
  </si>
  <si>
    <t>enforce requirements for the certificates</t>
  </si>
  <si>
    <t>of attendance.</t>
  </si>
  <si>
    <t>List five Vaccine Preventable diseases</t>
  </si>
  <si>
    <t>and why we immunize.</t>
  </si>
  <si>
    <t>The content was interesting to me</t>
  </si>
  <si>
    <t>5. Objectives were consistent with purpose/goals of activity.</t>
  </si>
  <si>
    <t>The presenter demonstrated mastery of the topic.</t>
  </si>
  <si>
    <t>The handout materials given are likely to be used as a 
future reference
.</t>
  </si>
  <si>
    <t>3. Facility was appropriate for the activity.</t>
  </si>
  <si>
    <t>The handout materials given are likely to be used as a 
future reference.
.</t>
  </si>
  <si>
    <t>The content was consistent with the following objective(s).</t>
  </si>
  <si>
    <t>The  room was an appropriate learning  Environment</t>
  </si>
  <si>
    <t>I gained new insight which can be used in my preofession</t>
  </si>
  <si>
    <t>Describe or list the vaccines recommended by the</t>
  </si>
  <si>
    <t>current Recommended Immunization Schedule.</t>
  </si>
  <si>
    <t>school attendance.</t>
  </si>
  <si>
    <t xml:space="preserve">List the vaccines required for school and day care and </t>
  </si>
  <si>
    <t>Department of Public Health / Immunization Office</t>
  </si>
  <si>
    <t>Deparment of Public Health /Immunization Office</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</si>
  <si>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</si>
  <si>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</si>
  <si>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</si>
  <si>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</si>
  <si>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</si>
  <si>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6.</t>
  </si>
  <si>
    <t>7.</t>
  </si>
  <si>
    <t>CE 165-13</t>
  </si>
  <si>
    <t>CE 170-14</t>
  </si>
  <si>
    <t>CE 171-14</t>
  </si>
  <si>
    <t>The teaching strategies were appropriate for the activity</t>
  </si>
  <si>
    <t>The handout materials given are likely to be used as a future reference</t>
  </si>
  <si>
    <t>The instructional methods illustrated the concepts well</t>
  </si>
  <si>
    <t>The instructional material was well organized</t>
  </si>
  <si>
    <t>The presenter was responsive to participant concerns</t>
  </si>
  <si>
    <t>The method used to present the material held my attention</t>
  </si>
  <si>
    <t>Presenter demonstrated mastery of topic</t>
  </si>
  <si>
    <t>Presentation was clear and to the point</t>
  </si>
  <si>
    <t>Facility was appropriate for the activity</t>
  </si>
  <si>
    <t>The room was conducive to learning</t>
  </si>
  <si>
    <t>Objectives were consistent with purpose/goals of activity</t>
  </si>
  <si>
    <t>The content was related to my job</t>
  </si>
  <si>
    <t>The content was consistent with the objectives</t>
  </si>
  <si>
    <t>The content expanded my knowledge of the topic</t>
  </si>
  <si>
    <t>List at least two reliable sources for immunization information</t>
  </si>
  <si>
    <t>Discuss the role of a vaccine champion</t>
  </si>
  <si>
    <t>List positioning, comforting and pain control techniques</t>
  </si>
  <si>
    <t>Review infection control guidelines</t>
  </si>
  <si>
    <t>Explain vaccine administration special situations</t>
  </si>
  <si>
    <t>Review documentation requirements</t>
  </si>
  <si>
    <t>Discuss avoiding vaccine administration errors and managing adverse events</t>
  </si>
  <si>
    <t>CE 176-15</t>
  </si>
  <si>
    <t>Recall the role vaccines have played in preventing diseases</t>
  </si>
  <si>
    <t>Discuss the importance of vaccines for children, adolescents and adults</t>
  </si>
  <si>
    <t>Discuss the importance of vaccines for children and adolescents</t>
  </si>
  <si>
    <t>Discuss GA Immunization law and DPH rules and regulations for schools and child care attendance</t>
  </si>
  <si>
    <t>Review process for maintaining immunization certificates</t>
  </si>
  <si>
    <t>List at least two reliable resources for immunization information</t>
  </si>
  <si>
    <t>Discuss reliable immunization resources</t>
  </si>
  <si>
    <t>Discuss staff training needs and strategies for communication</t>
  </si>
  <si>
    <t>Discuss vaccine preparation, administration routes, sites, and needle sizes</t>
  </si>
  <si>
    <t>Define and explain cold chain management</t>
  </si>
  <si>
    <t>State three roles of the primary and alternate vaccine coordinators</t>
  </si>
  <si>
    <t>List the proper storage equipment used for vaccine storage and handling monitoring</t>
  </si>
  <si>
    <t>Identify the recommended thermometers used for vaccine storage and handling</t>
  </si>
  <si>
    <t>List measures to prevent vaccine storage and handling mishaps</t>
  </si>
  <si>
    <t>Discuss the components of routine and emergency plans for vaccine storage and handling</t>
  </si>
  <si>
    <t>Locate resources relevant to current immunization practices</t>
  </si>
  <si>
    <t>Georgia Requirements for School and Child Care Attendance</t>
  </si>
  <si>
    <t>CE 206-16</t>
  </si>
  <si>
    <t>CE 225-16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</si>
</sst>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sz val="10"/>
      <name val="Arial"/>
      <family val="2"/>
    </font>
    <font>
      <i/>
      <sz val="10"/>
      <name val="Arial"/>
      <family val="2"/>
    </font>
    <font>
      <b/>
      <sz val="10"/>
      <color indexed="57"/>
      <name val="Arial"/>
      <family val="2"/>
    </font>
    <font>
      <sz val="10"/>
      <color indexed="53"/>
      <name val="Arial"/>
      <family val="2"/>
    </font>
    <font>
      <sz val="10"/>
      <color indexed="10"/>
      <name val="Arial"/>
    </font>
    <font>
      <b/>
      <sz val="10"/>
      <color indexed="17"/>
      <name val="Arial"/>
      <family val="2"/>
    </font>
    <font>
      <sz val="10.5"/>
      <color theme="1"/>
      <name val="Calibri"/>
      <family val="2"/>
      <scheme val="minor"/>
    </font>
    <font>
      <b/>
      <i/>
      <sz val="11"/>
      <color theme="1"/>
      <name val="Calibri"/>
      <family val="2"/>
      <scheme val="minor"/>
    </font>
    <font>
      <b/>
      <sz val="11"/>
      <color theme="1"/>
      <name val="Calibri"/>
      <family val="2"/>
      <scheme val="minor"/>
    </font>
  </fonts>
  <fills count="4">
    <fill>
      <patternFill patternType="none"/>
    </fill>
    <fill>
      <patternFill patternType="gray125"/>
    </fill>
    <fill>
      <patternFill patternType="gray0625"/>
    </fill>
    <fill>
      <patternFill patternType="solid">
        <fgColor indexed="65"/>
        <bgColor indexed="64"/>
      </patternFill>
    </fill>
  </fills>
  <borders count="29">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theme="0" tint="-0.14996795556505021"/>
      </right>
      <top style="thin">
        <color indexed="64"/>
      </top>
      <bottom style="thin">
        <color theme="0" tint="-0.14996795556505021"/>
      </bottom>
      <diagonal/>
    </border>
  </borders>
  <cellStyleXfs count="1">
    <xf numFmtId="0" fontId="0" fillId="0" borderId="0"/>
  </cellStyleXfs>
  <cellXfs count="147">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1" fontId="4" fillId="1" borderId="7" xfId="0" applyNumberFormat="1" applyFont="1" applyFill="1" applyBorder="1" applyAlignment="1" applyProtection="1">
      <alignment horizontal="center"/>
      <protection locked="0"/>
    </xf>
    <xf numFmtId="0" fontId="1" fillId="2" borderId="7" xfId="0" applyFont="1" applyFill="1" applyBorder="1" applyProtection="1"/>
    <xf numFmtId="2" fontId="1" fillId="2" borderId="7" xfId="0" applyNumberFormat="1" applyFont="1" applyFill="1" applyBorder="1"/>
    <xf numFmtId="0" fontId="0" fillId="0" borderId="0" xfId="0" applyAlignment="1">
      <alignment vertical="center"/>
    </xf>
    <xf numFmtId="0" fontId="0" fillId="0" borderId="0" xfId="0" applyProtection="1"/>
    <xf numFmtId="0" fontId="7" fillId="0" borderId="16" xfId="0" applyFont="1" applyBorder="1" applyAlignment="1" applyProtection="1">
      <alignment horizontal="right"/>
    </xf>
    <xf numFmtId="0" fontId="8"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0" fontId="0" fillId="0" borderId="0" xfId="0" applyBorder="1"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49" fontId="0" fillId="0" borderId="0" xfId="0" applyNumberFormat="1" applyAlignment="1">
      <alignment horizontal="center"/>
    </xf>
    <xf numFmtId="0" fontId="10" fillId="0" borderId="0" xfId="0" applyFont="1" applyBorder="1" applyAlignment="1">
      <alignment horizontal="left" vertical="top"/>
    </xf>
    <xf numFmtId="49" fontId="0" fillId="0" borderId="0" xfId="0" applyNumberFormat="1" applyAlignment="1" applyProtection="1">
      <alignment horizontal="right"/>
    </xf>
    <xf numFmtId="49" fontId="0" fillId="0" borderId="0" xfId="0" applyNumberFormat="1" applyAlignment="1" applyProtection="1"/>
    <xf numFmtId="0" fontId="0" fillId="0" borderId="0" xfId="0" applyBorder="1"/>
    <xf numFmtId="0" fontId="0" fillId="0" borderId="0" xfId="0" applyAlignment="1">
      <alignment horizontal="left" vertical="top" wrapText="1"/>
    </xf>
    <xf numFmtId="0" fontId="0" fillId="0" borderId="0" xfId="0" applyAlignment="1"/>
    <xf numFmtId="0" fontId="0" fillId="0" borderId="0" xfId="0" applyAlignment="1">
      <alignment horizontal="center"/>
    </xf>
    <xf numFmtId="0" fontId="0" fillId="0" borderId="0" xfId="0" applyBorder="1" applyAlignment="1"/>
    <xf numFmtId="0" fontId="13" fillId="0" borderId="0" xfId="0" applyFo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0" fillId="0" borderId="0" xfId="0" applyNumberFormat="1" applyFill="1" applyAlignment="1">
      <alignment horizontal="right"/>
    </xf>
    <xf numFmtId="0" fontId="14" fillId="0" borderId="0" xfId="0" applyFont="1"/>
    <xf numFmtId="49" fontId="5" fillId="0" borderId="1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23" xfId="0" applyBorder="1"/>
    <xf numFmtId="0" fontId="0" fillId="0" borderId="24" xfId="0" applyBorder="1"/>
    <xf numFmtId="0" fontId="0" fillId="0" borderId="25" xfId="0" applyBorder="1"/>
    <xf numFmtId="1" fontId="4" fillId="3" borderId="26" xfId="0" applyNumberFormat="1" applyFont="1" applyFill="1" applyBorder="1" applyAlignment="1" applyProtection="1">
      <alignment horizontal="center"/>
      <protection locked="0"/>
    </xf>
    <xf numFmtId="1" fontId="4" fillId="3" borderId="27" xfId="0" applyNumberFormat="1" applyFont="1" applyFill="1" applyBorder="1" applyAlignment="1" applyProtection="1">
      <alignment horizontal="center"/>
      <protection locked="0"/>
    </xf>
    <xf numFmtId="0" fontId="1" fillId="3" borderId="27" xfId="0" applyFont="1" applyFill="1" applyBorder="1" applyProtection="1"/>
    <xf numFmtId="2" fontId="1" fillId="3" borderId="28" xfId="0" applyNumberFormat="1" applyFont="1" applyFill="1" applyBorder="1"/>
    <xf numFmtId="0" fontId="0" fillId="0" borderId="0" xfId="0" applyAlignment="1">
      <alignment horizontal="left" vertical="top"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center" wrapText="1"/>
    </xf>
    <xf numFmtId="0" fontId="0" fillId="0" borderId="17" xfId="0" applyBorder="1" applyAlignment="1">
      <alignment horizontal="left" vertical="center" wrapText="1"/>
    </xf>
    <xf numFmtId="0" fontId="6" fillId="0" borderId="0" xfId="0" applyFont="1" applyAlignment="1">
      <alignment horizontal="left"/>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17" xfId="0" applyBorder="1" applyAlignment="1">
      <alignment horizontal="left" wrapText="1"/>
    </xf>
    <xf numFmtId="0" fontId="6" fillId="0" borderId="0" xfId="0" applyFont="1" applyAlignment="1">
      <alignment horizontal="center"/>
    </xf>
    <xf numFmtId="0" fontId="1" fillId="0" borderId="0" xfId="0" applyFont="1" applyBorder="1" applyAlignment="1" applyProtection="1">
      <alignment horizontal="center"/>
    </xf>
    <xf numFmtId="0" fontId="0" fillId="0" borderId="0" xfId="0" applyBorder="1" applyAlignment="1"/>
    <xf numFmtId="0" fontId="1"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0" fontId="4" fillId="0" borderId="2" xfId="0" applyFont="1" applyBorder="1" applyAlignment="1" applyProtection="1">
      <alignment horizontal="left" indent="1"/>
      <protection locked="0"/>
    </xf>
    <xf numFmtId="0" fontId="4" fillId="0" borderId="3"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14" fontId="4" fillId="0" borderId="2" xfId="0" applyNumberFormat="1" applyFont="1" applyBorder="1" applyAlignment="1" applyProtection="1">
      <alignment horizontal="left" indent="1"/>
      <protection locked="0"/>
    </xf>
    <xf numFmtId="0" fontId="4" fillId="0" borderId="4" xfId="0" applyNumberFormat="1" applyFont="1" applyBorder="1" applyAlignment="1" applyProtection="1">
      <alignment horizontal="left" indent="1"/>
      <protection locked="0"/>
    </xf>
    <xf numFmtId="0" fontId="0" fillId="0" borderId="0" xfId="0" applyAlignment="1"/>
    <xf numFmtId="0" fontId="0" fillId="0" borderId="17" xfId="0" applyBorder="1" applyAlignment="1"/>
    <xf numFmtId="0" fontId="0" fillId="0" borderId="3" xfId="0" applyBorder="1"/>
    <xf numFmtId="0" fontId="0" fillId="0" borderId="4" xfId="0" applyBorder="1"/>
    <xf numFmtId="0" fontId="0" fillId="0" borderId="17" xfId="0" applyBorder="1" applyAlignment="1">
      <alignment horizontal="left" vertical="top" wrapText="1"/>
    </xf>
    <xf numFmtId="0" fontId="0" fillId="0" borderId="0" xfId="0" applyAlignment="1">
      <alignment vertical="top" wrapText="1"/>
    </xf>
    <xf numFmtId="0" fontId="0" fillId="0" borderId="17" xfId="0" applyBorder="1" applyAlignment="1">
      <alignment vertical="top" wrapText="1"/>
    </xf>
    <xf numFmtId="0" fontId="0" fillId="0" borderId="0" xfId="0" applyAlignment="1">
      <alignment wrapText="1"/>
    </xf>
    <xf numFmtId="0" fontId="0" fillId="0" borderId="17" xfId="0" applyBorder="1" applyAlignment="1">
      <alignment wrapText="1"/>
    </xf>
    <xf numFmtId="0" fontId="0" fillId="0" borderId="0" xfId="0" applyAlignment="1">
      <alignment vertical="center" wrapText="1"/>
    </xf>
    <xf numFmtId="0" fontId="0" fillId="0" borderId="17" xfId="0" applyBorder="1" applyAlignment="1">
      <alignment vertical="center" wrapText="1"/>
    </xf>
    <xf numFmtId="0" fontId="0" fillId="0" borderId="0" xfId="0" applyBorder="1" applyAlignment="1" applyProtection="1"/>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0" fillId="0" borderId="0" xfId="0" applyAlignment="1">
      <alignment horizontal="left" vertical="top"/>
    </xf>
    <xf numFmtId="0" fontId="0" fillId="0" borderId="17" xfId="0" applyBorder="1" applyAlignment="1">
      <alignment horizontal="left" vertical="top"/>
    </xf>
    <xf numFmtId="0" fontId="9" fillId="0" borderId="16" xfId="0" applyNumberFormat="1" applyFont="1" applyBorder="1" applyAlignment="1">
      <alignment horizontal="left"/>
    </xf>
    <xf numFmtId="0" fontId="9" fillId="0" borderId="18" xfId="0" applyNumberFormat="1" applyFont="1" applyBorder="1" applyAlignment="1">
      <alignment horizontal="left"/>
    </xf>
    <xf numFmtId="0" fontId="13" fillId="0" borderId="0" xfId="0" applyFont="1" applyAlignment="1">
      <alignment horizontal="left" wrapText="1"/>
    </xf>
    <xf numFmtId="0" fontId="13" fillId="0" borderId="17" xfId="0" applyFont="1" applyBorder="1" applyAlignment="1">
      <alignment horizontal="left" wrapText="1"/>
    </xf>
    <xf numFmtId="0" fontId="0" fillId="0" borderId="0" xfId="0"/>
    <xf numFmtId="0" fontId="0" fillId="0" borderId="17" xfId="0" applyBorder="1"/>
    <xf numFmtId="0" fontId="13" fillId="0" borderId="0" xfId="0" applyFont="1" applyAlignment="1">
      <alignment vertical="center" wrapText="1"/>
    </xf>
    <xf numFmtId="0" fontId="13" fillId="0" borderId="17" xfId="0" applyFont="1" applyBorder="1" applyAlignment="1">
      <alignment vertical="center" wrapText="1"/>
    </xf>
    <xf numFmtId="0" fontId="11" fillId="0" borderId="16" xfId="0" applyFont="1" applyBorder="1" applyAlignment="1" applyProtection="1">
      <alignment horizontal="left" vertical="top" wrapText="1"/>
      <protection locked="0"/>
    </xf>
    <xf numFmtId="0" fontId="0" fillId="0" borderId="18" xfId="0" applyBorder="1" applyAlignment="1"/>
    <xf numFmtId="0" fontId="0" fillId="0" borderId="22" xfId="0" applyBorder="1" applyAlignment="1"/>
    <xf numFmtId="0" fontId="0" fillId="0" borderId="19" xfId="0" applyBorder="1" applyAlignment="1"/>
    <xf numFmtId="0" fontId="0" fillId="0" borderId="20" xfId="0" applyBorder="1" applyAlignment="1"/>
    <xf numFmtId="0" fontId="0" fillId="0" borderId="8" xfId="0" applyBorder="1" applyAlignment="1"/>
    <xf numFmtId="0" fontId="0" fillId="0" borderId="21" xfId="0" applyBorder="1" applyAlignment="1"/>
    <xf numFmtId="0" fontId="5" fillId="0" borderId="9"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1" fillId="0" borderId="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4"/>
    </sheetView>
  </sheetViews>
  <sheetFormatPr defaultRowHeight="15" x14ac:dyDescent="0.25"/>
  <sheetData>
    <row r="1" spans="1:9" x14ac:dyDescent="0.25">
      <c r="A1" s="68" t="s">
        <v>0</v>
      </c>
      <c r="B1" s="68"/>
      <c r="C1" s="68"/>
      <c r="D1" s="68"/>
      <c r="E1" s="68"/>
      <c r="F1" s="68"/>
      <c r="G1" s="68"/>
      <c r="H1" s="68"/>
      <c r="I1" s="68"/>
    </row>
    <row r="2" spans="1:9" x14ac:dyDescent="0.25">
      <c r="A2" s="69"/>
      <c r="B2" s="69"/>
      <c r="C2" s="69"/>
      <c r="D2" s="69"/>
      <c r="E2" s="69"/>
      <c r="F2" s="69"/>
      <c r="G2" s="69"/>
      <c r="H2" s="69"/>
      <c r="I2" s="69"/>
    </row>
    <row r="3" spans="1:9" x14ac:dyDescent="0.25">
      <c r="A3" s="70"/>
      <c r="B3" s="70"/>
      <c r="C3" s="70"/>
      <c r="D3" s="70"/>
      <c r="E3" s="70"/>
      <c r="F3" s="70"/>
      <c r="G3" s="70"/>
      <c r="H3" s="70"/>
      <c r="I3" s="70"/>
    </row>
    <row r="4" spans="1:9" x14ac:dyDescent="0.25">
      <c r="A4" s="70"/>
      <c r="B4" s="70"/>
      <c r="C4" s="70"/>
      <c r="D4" s="70"/>
      <c r="E4" s="70"/>
      <c r="F4" s="70"/>
      <c r="G4" s="70"/>
      <c r="H4" s="70"/>
      <c r="I4" s="70"/>
    </row>
    <row r="5" spans="1:9" x14ac:dyDescent="0.25">
      <c r="A5" s="67" t="s">
        <v>1</v>
      </c>
      <c r="B5" s="67"/>
      <c r="C5" s="67"/>
      <c r="D5" s="67"/>
      <c r="E5" s="67"/>
      <c r="F5" s="67"/>
      <c r="G5" s="67"/>
      <c r="H5" s="67"/>
      <c r="I5" s="67"/>
    </row>
    <row r="6" spans="1:9" x14ac:dyDescent="0.25">
      <c r="A6" s="67"/>
      <c r="B6" s="67"/>
      <c r="C6" s="67"/>
      <c r="D6" s="67"/>
      <c r="E6" s="67"/>
      <c r="F6" s="67"/>
      <c r="G6" s="67"/>
      <c r="H6" s="67"/>
      <c r="I6" s="67"/>
    </row>
    <row r="7" spans="1:9" x14ac:dyDescent="0.25">
      <c r="A7" s="67"/>
      <c r="B7" s="67"/>
      <c r="C7" s="67"/>
      <c r="D7" s="67"/>
      <c r="E7" s="67"/>
      <c r="F7" s="67"/>
      <c r="G7" s="67"/>
      <c r="H7" s="67"/>
      <c r="I7" s="67"/>
    </row>
    <row r="9" spans="1:9" x14ac:dyDescent="0.25">
      <c r="A9" s="67" t="s">
        <v>2</v>
      </c>
      <c r="B9" s="67"/>
      <c r="C9" s="67"/>
      <c r="D9" s="67"/>
      <c r="E9" s="67"/>
      <c r="F9" s="67"/>
      <c r="G9" s="67"/>
      <c r="H9" s="67"/>
      <c r="I9" s="67"/>
    </row>
    <row r="10" spans="1:9" x14ac:dyDescent="0.25">
      <c r="A10" s="67"/>
      <c r="B10" s="67"/>
      <c r="C10" s="67"/>
      <c r="D10" s="67"/>
      <c r="E10" s="67"/>
      <c r="F10" s="67"/>
      <c r="G10" s="67"/>
      <c r="H10" s="67"/>
      <c r="I10" s="67"/>
    </row>
    <row r="11" spans="1:9" x14ac:dyDescent="0.25">
      <c r="A11" s="67"/>
      <c r="B11" s="67"/>
      <c r="C11" s="67"/>
      <c r="D11" s="67"/>
      <c r="E11" s="67"/>
      <c r="F11" s="67"/>
      <c r="G11" s="67"/>
      <c r="H11" s="67"/>
      <c r="I11" s="67"/>
    </row>
    <row r="12" spans="1:9" x14ac:dyDescent="0.25">
      <c r="A12" s="67"/>
      <c r="B12" s="67"/>
      <c r="C12" s="67"/>
      <c r="D12" s="67"/>
      <c r="E12" s="67"/>
      <c r="F12" s="67"/>
      <c r="G12" s="67"/>
      <c r="H12" s="67"/>
      <c r="I12" s="67"/>
    </row>
    <row r="13" spans="1:9" x14ac:dyDescent="0.25">
      <c r="A13" s="1"/>
      <c r="B13" s="1"/>
      <c r="C13" s="1"/>
      <c r="D13" s="1"/>
      <c r="E13" s="1"/>
      <c r="F13" s="1"/>
      <c r="G13" s="1"/>
      <c r="H13" s="1"/>
      <c r="I13" s="1"/>
    </row>
    <row r="14" spans="1:9" x14ac:dyDescent="0.25">
      <c r="A14" s="67" t="s">
        <v>3</v>
      </c>
      <c r="B14" s="67"/>
      <c r="C14" s="67"/>
      <c r="D14" s="67"/>
      <c r="E14" s="67"/>
      <c r="F14" s="67"/>
      <c r="G14" s="67"/>
      <c r="H14" s="67"/>
      <c r="I14" s="67"/>
    </row>
    <row r="15" spans="1:9" x14ac:dyDescent="0.25">
      <c r="A15" s="67"/>
      <c r="B15" s="67"/>
      <c r="C15" s="67"/>
      <c r="D15" s="67"/>
      <c r="E15" s="67"/>
      <c r="F15" s="67"/>
      <c r="G15" s="67"/>
      <c r="H15" s="67"/>
      <c r="I15" s="67"/>
    </row>
    <row r="17" spans="1:9" x14ac:dyDescent="0.25">
      <c r="A17" s="71" t="s">
        <v>4</v>
      </c>
      <c r="B17" s="72"/>
      <c r="C17" s="72"/>
      <c r="D17" s="72"/>
      <c r="E17" s="72"/>
      <c r="F17" s="72"/>
      <c r="G17" s="72"/>
      <c r="H17" s="72"/>
      <c r="I17" s="72"/>
    </row>
    <row r="18" spans="1:9" x14ac:dyDescent="0.25">
      <c r="A18" s="73"/>
      <c r="B18" s="72"/>
      <c r="C18" s="72"/>
      <c r="D18" s="72"/>
      <c r="E18" s="72"/>
      <c r="F18" s="72"/>
      <c r="G18" s="72"/>
      <c r="H18" s="72"/>
      <c r="I18" s="72"/>
    </row>
    <row r="19" spans="1:9" x14ac:dyDescent="0.25">
      <c r="A19" s="2"/>
      <c r="B19" s="3"/>
      <c r="C19" s="3"/>
      <c r="D19" s="3"/>
      <c r="E19" s="3"/>
      <c r="F19" s="3"/>
      <c r="G19" s="3"/>
      <c r="H19" s="3"/>
      <c r="I19" s="3"/>
    </row>
    <row r="20" spans="1:9" x14ac:dyDescent="0.25">
      <c r="A20" s="67" t="s">
        <v>5</v>
      </c>
      <c r="B20" s="67"/>
      <c r="C20" s="67"/>
      <c r="D20" s="67"/>
      <c r="E20" s="67"/>
      <c r="F20" s="67"/>
      <c r="G20" s="67"/>
      <c r="H20" s="67"/>
      <c r="I20" s="67"/>
    </row>
    <row r="21" spans="1:9" x14ac:dyDescent="0.25">
      <c r="A21" s="67"/>
      <c r="B21" s="67"/>
      <c r="C21" s="67"/>
      <c r="D21" s="67"/>
      <c r="E21" s="67"/>
      <c r="F21" s="67"/>
      <c r="G21" s="67"/>
      <c r="H21" s="67"/>
      <c r="I21" s="67"/>
    </row>
    <row r="23" spans="1:9" x14ac:dyDescent="0.25">
      <c r="A23" s="4" t="s">
        <v>6</v>
      </c>
      <c r="B23" s="67" t="s">
        <v>7</v>
      </c>
      <c r="C23" s="67"/>
      <c r="D23" s="67"/>
      <c r="E23" s="67"/>
      <c r="F23" s="67"/>
      <c r="G23" s="67"/>
      <c r="H23" s="67"/>
      <c r="I23" s="67"/>
    </row>
    <row r="24" spans="1:9" x14ac:dyDescent="0.25">
      <c r="A24" s="4"/>
      <c r="B24" s="67"/>
      <c r="C24" s="67"/>
      <c r="D24" s="67"/>
      <c r="E24" s="67"/>
      <c r="F24" s="67"/>
      <c r="G24" s="67"/>
      <c r="H24" s="67"/>
      <c r="I24" s="67"/>
    </row>
    <row r="25" spans="1:9" x14ac:dyDescent="0.25">
      <c r="A25" s="4" t="s">
        <v>8</v>
      </c>
      <c r="B25" s="67" t="s">
        <v>9</v>
      </c>
      <c r="C25" s="67"/>
      <c r="D25" s="67"/>
      <c r="E25" s="67"/>
      <c r="F25" s="67"/>
      <c r="G25" s="67"/>
      <c r="H25" s="67"/>
      <c r="I25" s="67"/>
    </row>
    <row r="26" spans="1:9" x14ac:dyDescent="0.25">
      <c r="A26" s="4"/>
      <c r="B26" s="67"/>
      <c r="C26" s="67"/>
      <c r="D26" s="67"/>
      <c r="E26" s="67"/>
      <c r="F26" s="67"/>
      <c r="G26" s="67"/>
      <c r="H26" s="67"/>
      <c r="I26" s="67"/>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67" t="s">
        <v>11</v>
      </c>
      <c r="C43" s="67"/>
      <c r="D43" s="67"/>
      <c r="E43" s="67"/>
      <c r="F43" s="67"/>
      <c r="G43" s="67"/>
      <c r="H43" s="67"/>
      <c r="I43" s="67"/>
    </row>
    <row r="44" spans="1:9" x14ac:dyDescent="0.25">
      <c r="A44" s="4"/>
      <c r="B44" s="67"/>
      <c r="C44" s="67"/>
      <c r="D44" s="67"/>
      <c r="E44" s="67"/>
      <c r="F44" s="67"/>
      <c r="G44" s="67"/>
      <c r="H44" s="67"/>
      <c r="I44" s="67"/>
    </row>
    <row r="45" spans="1:9" x14ac:dyDescent="0.25">
      <c r="A45" s="4" t="s">
        <v>12</v>
      </c>
      <c r="B45" s="67" t="s">
        <v>13</v>
      </c>
      <c r="C45" s="67"/>
      <c r="D45" s="67"/>
      <c r="E45" s="67"/>
      <c r="F45" s="67"/>
      <c r="G45" s="67"/>
      <c r="H45" s="67"/>
      <c r="I45" s="67"/>
    </row>
    <row r="46" spans="1:9" x14ac:dyDescent="0.25">
      <c r="A46" s="4"/>
      <c r="B46" s="67"/>
      <c r="C46" s="67"/>
      <c r="D46" s="67"/>
      <c r="E46" s="67"/>
      <c r="F46" s="67"/>
      <c r="G46" s="67"/>
      <c r="H46" s="67"/>
      <c r="I46" s="67"/>
    </row>
    <row r="47" spans="1:9" x14ac:dyDescent="0.25">
      <c r="A47" s="4" t="s">
        <v>14</v>
      </c>
      <c r="B47" s="67" t="s">
        <v>15</v>
      </c>
      <c r="C47" s="67"/>
      <c r="D47" s="67"/>
      <c r="E47" s="67"/>
      <c r="F47" s="67"/>
      <c r="G47" s="67"/>
      <c r="H47" s="67"/>
      <c r="I47" s="67"/>
    </row>
    <row r="48" spans="1:9" x14ac:dyDescent="0.25">
      <c r="A48" s="4"/>
      <c r="B48" s="67"/>
      <c r="C48" s="67"/>
      <c r="D48" s="67"/>
      <c r="E48" s="67"/>
      <c r="F48" s="67"/>
      <c r="G48" s="67"/>
      <c r="H48" s="67"/>
      <c r="I48" s="67"/>
    </row>
    <row r="49" spans="1:9" x14ac:dyDescent="0.25">
      <c r="A49" s="4" t="s">
        <v>14</v>
      </c>
      <c r="B49" s="67" t="s">
        <v>16</v>
      </c>
      <c r="C49" s="67"/>
      <c r="D49" s="67"/>
      <c r="E49" s="67"/>
      <c r="F49" s="67"/>
      <c r="G49" s="67"/>
      <c r="H49" s="67"/>
      <c r="I49" s="67"/>
    </row>
    <row r="50" spans="1:9" x14ac:dyDescent="0.25">
      <c r="A50" s="4"/>
      <c r="B50" s="67"/>
      <c r="C50" s="67"/>
      <c r="D50" s="67"/>
      <c r="E50" s="67"/>
      <c r="F50" s="67"/>
      <c r="G50" s="67"/>
      <c r="H50" s="67"/>
      <c r="I50" s="67"/>
    </row>
    <row r="51" spans="1:9" x14ac:dyDescent="0.25">
      <c r="A51" s="4" t="s">
        <v>17</v>
      </c>
      <c r="B51" s="67" t="s">
        <v>18</v>
      </c>
      <c r="C51" s="67"/>
      <c r="D51" s="67"/>
      <c r="E51" s="67"/>
      <c r="F51" s="67"/>
      <c r="G51" s="67"/>
      <c r="H51" s="67"/>
      <c r="I51" s="67"/>
    </row>
    <row r="52" spans="1:9" x14ac:dyDescent="0.25">
      <c r="A52" s="4"/>
      <c r="B52" s="67"/>
      <c r="C52" s="67"/>
      <c r="D52" s="67"/>
      <c r="E52" s="67"/>
      <c r="F52" s="67"/>
      <c r="G52" s="67"/>
      <c r="H52" s="67"/>
      <c r="I52" s="67"/>
    </row>
    <row r="53" spans="1:9" x14ac:dyDescent="0.25">
      <c r="A53" s="4" t="s">
        <v>19</v>
      </c>
      <c r="B53" s="67" t="s">
        <v>20</v>
      </c>
      <c r="C53" s="67"/>
      <c r="D53" s="67"/>
      <c r="E53" s="67"/>
      <c r="F53" s="67"/>
      <c r="G53" s="67"/>
      <c r="H53" s="67"/>
      <c r="I53" s="67"/>
    </row>
    <row r="54" spans="1:9" x14ac:dyDescent="0.25">
      <c r="A54" s="4"/>
      <c r="B54" s="67"/>
      <c r="C54" s="67"/>
      <c r="D54" s="67"/>
      <c r="E54" s="67"/>
      <c r="F54" s="67"/>
      <c r="G54" s="67"/>
      <c r="H54" s="67"/>
      <c r="I54" s="67"/>
    </row>
    <row r="55" spans="1:9" x14ac:dyDescent="0.25">
      <c r="A55" s="4" t="s">
        <v>21</v>
      </c>
      <c r="B55" s="67" t="s">
        <v>22</v>
      </c>
      <c r="C55" s="67"/>
      <c r="D55" s="67"/>
      <c r="E55" s="67"/>
      <c r="F55" s="67"/>
      <c r="G55" s="67"/>
      <c r="H55" s="67"/>
      <c r="I55" s="67"/>
    </row>
    <row r="56" spans="1:9" x14ac:dyDescent="0.25">
      <c r="A56" s="4"/>
      <c r="B56" s="67"/>
      <c r="C56" s="67"/>
      <c r="D56" s="67"/>
      <c r="E56" s="67"/>
      <c r="F56" s="67"/>
      <c r="G56" s="67"/>
      <c r="H56" s="67"/>
      <c r="I56" s="67"/>
    </row>
    <row r="57" spans="1:9" x14ac:dyDescent="0.25">
      <c r="A57" s="4" t="s">
        <v>23</v>
      </c>
      <c r="B57" s="67" t="s">
        <v>24</v>
      </c>
      <c r="C57" s="67"/>
      <c r="D57" s="67"/>
      <c r="E57" s="67"/>
      <c r="F57" s="67"/>
      <c r="G57" s="67"/>
      <c r="H57" s="67"/>
      <c r="I57" s="67"/>
    </row>
    <row r="58" spans="1:9" x14ac:dyDescent="0.25">
      <c r="A58" s="4"/>
      <c r="B58" s="67"/>
      <c r="C58" s="67"/>
      <c r="D58" s="67"/>
      <c r="E58" s="67"/>
      <c r="F58" s="67"/>
      <c r="G58" s="67"/>
      <c r="H58" s="67"/>
      <c r="I58" s="67"/>
    </row>
    <row r="59" spans="1:9" x14ac:dyDescent="0.25">
      <c r="A59" s="4" t="s">
        <v>25</v>
      </c>
      <c r="B59" s="67" t="s">
        <v>26</v>
      </c>
      <c r="C59" s="67"/>
      <c r="D59" s="67"/>
      <c r="E59" s="67"/>
      <c r="F59" s="67"/>
      <c r="G59" s="67"/>
      <c r="H59" s="67"/>
      <c r="I59" s="67"/>
    </row>
    <row r="60" spans="1:9" x14ac:dyDescent="0.25">
      <c r="A60" s="4"/>
      <c r="B60" s="67"/>
      <c r="C60" s="67"/>
      <c r="D60" s="67"/>
      <c r="E60" s="67"/>
      <c r="F60" s="67"/>
      <c r="G60" s="67"/>
      <c r="H60" s="67"/>
      <c r="I60" s="67"/>
    </row>
    <row r="61" spans="1:9" x14ac:dyDescent="0.25">
      <c r="A61" s="4"/>
      <c r="B61" s="67"/>
      <c r="C61" s="67"/>
      <c r="D61" s="67"/>
      <c r="E61" s="67"/>
      <c r="F61" s="67"/>
      <c r="G61" s="67"/>
      <c r="H61" s="67"/>
      <c r="I61" s="67"/>
    </row>
  </sheetData>
  <sheetProtection password="B37F" sheet="1" objects="1" scenarios="1"/>
  <mergeCells count="17">
    <mergeCell ref="B49:I50"/>
    <mergeCell ref="A1:I4"/>
    <mergeCell ref="A5:I7"/>
    <mergeCell ref="A9:I12"/>
    <mergeCell ref="A14:I15"/>
    <mergeCell ref="A17:I18"/>
    <mergeCell ref="A20:I21"/>
    <mergeCell ref="B23:I24"/>
    <mergeCell ref="B25:I26"/>
    <mergeCell ref="B43:I44"/>
    <mergeCell ref="B45:I46"/>
    <mergeCell ref="B47:I48"/>
    <mergeCell ref="B51:I52"/>
    <mergeCell ref="B53:I54"/>
    <mergeCell ref="B55:I56"/>
    <mergeCell ref="B57:I58"/>
    <mergeCell ref="B59:I6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C9" sqref="C9"/>
    </sheetView>
  </sheetViews>
  <sheetFormatPr defaultRowHeight="15" x14ac:dyDescent="0.25"/>
  <sheetData>
    <row r="1" spans="1:11" x14ac:dyDescent="0.25">
      <c r="A1" s="87" t="s">
        <v>27</v>
      </c>
      <c r="B1" s="87"/>
      <c r="C1" s="87"/>
      <c r="D1" s="87"/>
      <c r="E1" s="87"/>
      <c r="F1" s="87"/>
      <c r="G1" s="87"/>
      <c r="H1" s="87"/>
      <c r="I1" s="87"/>
      <c r="J1" s="87"/>
      <c r="K1" s="87"/>
    </row>
    <row r="2" spans="1:11" x14ac:dyDescent="0.25">
      <c r="A2" s="87" t="s">
        <v>28</v>
      </c>
      <c r="B2" s="87"/>
      <c r="C2" s="87"/>
      <c r="D2" s="87"/>
      <c r="E2" s="87"/>
      <c r="F2" s="87"/>
      <c r="G2" s="87"/>
      <c r="H2" s="87"/>
      <c r="I2" s="87"/>
      <c r="J2" s="87"/>
      <c r="K2" s="87"/>
    </row>
    <row r="3" spans="1:11" x14ac:dyDescent="0.25">
      <c r="A3" s="5"/>
      <c r="B3" s="5"/>
      <c r="C3" s="5"/>
      <c r="D3" s="134" t="s">
        <v>114</v>
      </c>
      <c r="E3" s="135"/>
      <c r="F3" s="136"/>
      <c r="G3" s="5"/>
      <c r="H3" s="6"/>
      <c r="I3" s="6"/>
      <c r="J3" s="6"/>
    </row>
    <row r="4" spans="1:11" x14ac:dyDescent="0.25">
      <c r="A4" s="85" t="s">
        <v>115</v>
      </c>
      <c r="B4" s="85"/>
      <c r="C4" s="85"/>
      <c r="D4" s="85"/>
      <c r="E4" s="85"/>
      <c r="F4" s="85"/>
      <c r="G4" s="85"/>
      <c r="H4" s="85"/>
      <c r="I4" s="85"/>
      <c r="J4" s="85"/>
      <c r="K4" s="85"/>
    </row>
    <row r="5" spans="1:11" x14ac:dyDescent="0.25">
      <c r="A5" s="146" t="s">
        <v>116</v>
      </c>
      <c r="B5" s="146"/>
      <c r="C5" s="146"/>
      <c r="D5" s="146"/>
      <c r="E5" s="146"/>
      <c r="F5" s="146"/>
      <c r="G5" s="146"/>
      <c r="H5" s="146"/>
      <c r="I5" s="146"/>
      <c r="J5" s="146"/>
      <c r="K5" s="146"/>
    </row>
    <row r="6" spans="1:11" x14ac:dyDescent="0.25">
      <c r="A6" s="4" t="s">
        <v>29</v>
      </c>
      <c r="B6" s="105" t="s">
        <v>117</v>
      </c>
      <c r="C6" s="106"/>
      <c r="D6" s="106"/>
      <c r="E6" s="106"/>
      <c r="F6" s="106"/>
      <c r="G6" s="106"/>
      <c r="H6" s="107"/>
    </row>
    <row r="7" spans="1:11" x14ac:dyDescent="0.25">
      <c r="A7" s="4" t="s">
        <v>31</v>
      </c>
      <c r="B7" s="7">
        <v>37739</v>
      </c>
      <c r="C7" s="4" t="s">
        <v>33</v>
      </c>
      <c r="D7" s="105" t="s">
        <v>118</v>
      </c>
      <c r="E7" s="106"/>
      <c r="F7" s="106"/>
      <c r="G7" s="106"/>
      <c r="H7" s="106"/>
      <c r="I7" s="106"/>
      <c r="J7" s="107"/>
      <c r="K7" s="8"/>
    </row>
    <row r="8" spans="1:11" x14ac:dyDescent="0.25">
      <c r="A8" s="4" t="s">
        <v>35</v>
      </c>
      <c r="B8" s="105" t="s">
        <v>119</v>
      </c>
      <c r="C8" s="107"/>
    </row>
    <row r="10" spans="1:11" x14ac:dyDescent="0.25">
      <c r="A10" s="23" t="s">
        <v>64</v>
      </c>
    </row>
    <row r="11" spans="1:11" x14ac:dyDescent="0.25">
      <c r="A11" s="23" t="s">
        <v>90</v>
      </c>
    </row>
    <row r="13" spans="1:11" x14ac:dyDescent="0.25">
      <c r="A13" s="24"/>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33" t="s">
        <v>39</v>
      </c>
      <c r="B15" t="s">
        <v>40</v>
      </c>
      <c r="E15" s="14">
        <v>1</v>
      </c>
      <c r="F15" s="14">
        <v>2</v>
      </c>
      <c r="G15" s="14">
        <v>3</v>
      </c>
      <c r="H15" s="14">
        <v>4</v>
      </c>
      <c r="I15" s="14">
        <v>5</v>
      </c>
      <c r="J15" s="15">
        <f>SUM(E15:I15)</f>
        <v>15</v>
      </c>
      <c r="K15" s="16">
        <f>IF(J15&gt;0,((E15*1)+(F15*2)+(G15*3)+(H15*4)+(I15*5))/J15,0)</f>
        <v>3.6666666666666665</v>
      </c>
    </row>
    <row r="16" spans="1:11" x14ac:dyDescent="0.25">
      <c r="A16" s="33" t="s">
        <v>41</v>
      </c>
      <c r="B16" t="s">
        <v>42</v>
      </c>
      <c r="E16" s="14">
        <v>5</v>
      </c>
      <c r="F16" s="14">
        <v>4</v>
      </c>
      <c r="G16" s="14">
        <v>3</v>
      </c>
      <c r="H16" s="14">
        <v>2</v>
      </c>
      <c r="I16" s="14">
        <v>1</v>
      </c>
      <c r="J16" s="15">
        <f>SUM(E16:I16)</f>
        <v>15</v>
      </c>
      <c r="K16" s="16">
        <f>IF(J16&gt;0,((E16*1)+(F16*2)+(G16*3)+(H16*4)+(I16*5))/J16,0)</f>
        <v>2.3333333333333335</v>
      </c>
    </row>
    <row r="17" spans="1:11" x14ac:dyDescent="0.25">
      <c r="A17" s="26"/>
      <c r="J17" s="21"/>
    </row>
    <row r="18" spans="1:11" x14ac:dyDescent="0.25">
      <c r="A18" s="27" t="s">
        <v>43</v>
      </c>
      <c r="E18" s="82" t="s">
        <v>67</v>
      </c>
      <c r="F18" s="82"/>
      <c r="G18" s="82"/>
      <c r="H18" s="82"/>
      <c r="I18" s="82"/>
      <c r="J18" s="10" t="s">
        <v>36</v>
      </c>
      <c r="K18" s="9" t="s">
        <v>37</v>
      </c>
    </row>
    <row r="19" spans="1:11" x14ac:dyDescent="0.25">
      <c r="A19" s="26"/>
      <c r="E19" s="11">
        <v>1</v>
      </c>
      <c r="F19" s="11">
        <v>2</v>
      </c>
      <c r="G19" s="11">
        <v>3</v>
      </c>
      <c r="H19" s="11">
        <v>4</v>
      </c>
      <c r="I19" s="11">
        <v>5</v>
      </c>
      <c r="J19" s="12"/>
      <c r="K19" s="9" t="s">
        <v>38</v>
      </c>
    </row>
    <row r="20" spans="1:11" x14ac:dyDescent="0.25">
      <c r="A20" s="33" t="s">
        <v>39</v>
      </c>
      <c r="B20" t="s">
        <v>44</v>
      </c>
      <c r="E20" s="14">
        <v>6</v>
      </c>
      <c r="F20" s="14">
        <v>2</v>
      </c>
      <c r="G20" s="14">
        <v>3</v>
      </c>
      <c r="H20" s="14">
        <v>4</v>
      </c>
      <c r="I20" s="14">
        <v>0</v>
      </c>
      <c r="J20" s="15">
        <f>SUM(E20:I20)</f>
        <v>15</v>
      </c>
      <c r="K20" s="16">
        <f>IF(J20&gt;0,((E20*1)+(F20*2)+(G20*3)+(H20*4)+(I20*5))/J20,0)</f>
        <v>2.3333333333333335</v>
      </c>
    </row>
    <row r="21" spans="1:11" x14ac:dyDescent="0.25">
      <c r="A21" s="33" t="s">
        <v>41</v>
      </c>
      <c r="B21" t="s">
        <v>45</v>
      </c>
      <c r="E21" s="14">
        <v>0</v>
      </c>
      <c r="F21" s="14">
        <v>4</v>
      </c>
      <c r="G21" s="14">
        <v>3</v>
      </c>
      <c r="H21" s="14">
        <v>2</v>
      </c>
      <c r="I21" s="14">
        <v>6</v>
      </c>
      <c r="J21" s="15">
        <f>SUM(E21:I21)</f>
        <v>15</v>
      </c>
      <c r="K21" s="16">
        <f>IF(J21&gt;0,((E21*1)+(F21*2)+(G21*3)+(H21*4)+(I21*5))/J21,0)</f>
        <v>3.6666666666666665</v>
      </c>
    </row>
    <row r="22" spans="1:11" x14ac:dyDescent="0.25">
      <c r="A22" s="26"/>
      <c r="J22" s="21"/>
    </row>
    <row r="23" spans="1:11" x14ac:dyDescent="0.25">
      <c r="A23" s="27" t="s">
        <v>46</v>
      </c>
      <c r="E23" s="82" t="s">
        <v>67</v>
      </c>
      <c r="F23" s="82"/>
      <c r="G23" s="82"/>
      <c r="H23" s="82"/>
      <c r="I23" s="82"/>
      <c r="J23" s="10" t="s">
        <v>36</v>
      </c>
      <c r="K23" s="9" t="s">
        <v>37</v>
      </c>
    </row>
    <row r="24" spans="1:11" x14ac:dyDescent="0.25">
      <c r="A24" s="26"/>
      <c r="E24" s="11">
        <v>1</v>
      </c>
      <c r="F24" s="11">
        <v>2</v>
      </c>
      <c r="G24" s="11">
        <v>3</v>
      </c>
      <c r="H24" s="11">
        <v>4</v>
      </c>
      <c r="I24" s="11">
        <v>5</v>
      </c>
      <c r="J24" s="12"/>
      <c r="K24" s="9" t="s">
        <v>38</v>
      </c>
    </row>
    <row r="25" spans="1:11" x14ac:dyDescent="0.25">
      <c r="A25" s="33" t="s">
        <v>39</v>
      </c>
      <c r="B25" t="s">
        <v>47</v>
      </c>
      <c r="E25" s="14">
        <v>0</v>
      </c>
      <c r="F25" s="14">
        <v>6</v>
      </c>
      <c r="G25" s="14">
        <v>2</v>
      </c>
      <c r="H25" s="14">
        <v>3</v>
      </c>
      <c r="I25" s="14">
        <v>4</v>
      </c>
      <c r="J25" s="15">
        <f>SUM(E25:I25)</f>
        <v>15</v>
      </c>
      <c r="K25" s="16">
        <f>IF(J25&gt;0,((E25*1)+(F25*2)+(G25*3)+(H25*4)+(I25*5))/J25,0)</f>
        <v>3.3333333333333335</v>
      </c>
    </row>
    <row r="26" spans="1:11" x14ac:dyDescent="0.25">
      <c r="A26" s="33" t="s">
        <v>41</v>
      </c>
      <c r="B26" t="s">
        <v>120</v>
      </c>
      <c r="E26" s="14">
        <v>4</v>
      </c>
      <c r="F26" s="14">
        <v>3</v>
      </c>
      <c r="G26" s="14">
        <v>2</v>
      </c>
      <c r="H26" s="14">
        <v>6</v>
      </c>
      <c r="I26" s="14">
        <v>0</v>
      </c>
      <c r="J26" s="15">
        <f>SUM(E26:I26)</f>
        <v>15</v>
      </c>
      <c r="K26" s="16">
        <f>IF(J26&gt;0,((E26*1)+(F26*2)+(G26*3)+(H26*4)+(I26*5))/J26,0)</f>
        <v>2.6666666666666665</v>
      </c>
    </row>
    <row r="27" spans="1:11" x14ac:dyDescent="0.25">
      <c r="A27" s="33" t="s">
        <v>49</v>
      </c>
      <c r="B27" t="s">
        <v>50</v>
      </c>
      <c r="E27" s="14">
        <v>2</v>
      </c>
      <c r="F27" s="14">
        <v>4</v>
      </c>
      <c r="G27" s="14">
        <v>6</v>
      </c>
      <c r="H27" s="14">
        <v>3</v>
      </c>
      <c r="I27" s="14">
        <v>0</v>
      </c>
      <c r="J27" s="15">
        <f>SUM(E27:I27)</f>
        <v>15</v>
      </c>
      <c r="K27" s="16">
        <f>IF(J27&gt;0,((E27*1)+(F27*2)+(G27*3)+(H27*4)+(I27*5))/J27,0)</f>
        <v>2.6666666666666665</v>
      </c>
    </row>
    <row r="28" spans="1:11" x14ac:dyDescent="0.25">
      <c r="A28" s="26"/>
      <c r="J28" s="21"/>
    </row>
    <row r="29" spans="1:11" x14ac:dyDescent="0.25">
      <c r="A29" s="24" t="s">
        <v>51</v>
      </c>
      <c r="E29" s="82" t="s">
        <v>67</v>
      </c>
      <c r="F29" s="82"/>
      <c r="G29" s="82"/>
      <c r="H29" s="82"/>
      <c r="I29" s="82"/>
      <c r="J29" s="10" t="s">
        <v>36</v>
      </c>
      <c r="K29" s="9" t="s">
        <v>37</v>
      </c>
    </row>
    <row r="30" spans="1:11" x14ac:dyDescent="0.25">
      <c r="E30" s="11">
        <v>1</v>
      </c>
      <c r="F30" s="11">
        <v>2</v>
      </c>
      <c r="G30" s="11">
        <v>3</v>
      </c>
      <c r="H30" s="11">
        <v>4</v>
      </c>
      <c r="I30" s="11">
        <v>5</v>
      </c>
      <c r="J30" s="12"/>
      <c r="K30" s="9" t="s">
        <v>38</v>
      </c>
    </row>
    <row r="31" spans="1:11" x14ac:dyDescent="0.25">
      <c r="A31" s="33" t="s">
        <v>39</v>
      </c>
      <c r="B31" t="s">
        <v>121</v>
      </c>
      <c r="E31" s="14">
        <v>1</v>
      </c>
      <c r="F31" s="14">
        <v>2</v>
      </c>
      <c r="G31" s="14">
        <v>3</v>
      </c>
      <c r="H31" s="14">
        <v>5</v>
      </c>
      <c r="I31" s="14">
        <v>4</v>
      </c>
      <c r="J31" s="15">
        <f>SUM(E31:I31)</f>
        <v>15</v>
      </c>
      <c r="K31" s="16">
        <f>IF(J31&gt;0,((E31*1)+(F31*2)+(G31*3)+(H31*4)+(I31*5))/J31,0)</f>
        <v>3.6</v>
      </c>
    </row>
    <row r="32" spans="1:11" x14ac:dyDescent="0.25">
      <c r="A32" s="33" t="s">
        <v>41</v>
      </c>
      <c r="B32" t="s">
        <v>122</v>
      </c>
      <c r="E32" s="14">
        <v>4</v>
      </c>
      <c r="F32" s="14">
        <v>5</v>
      </c>
      <c r="G32" s="14">
        <v>3</v>
      </c>
      <c r="H32" s="14">
        <v>2</v>
      </c>
      <c r="I32" s="14">
        <v>1</v>
      </c>
      <c r="J32" s="15">
        <f>SUM(E32:I32)</f>
        <v>15</v>
      </c>
      <c r="K32" s="16">
        <f>IF(J32&gt;0,((E32*1)+(F32*2)+(G32*3)+(H32*4)+(I32*5))/J32,0)</f>
        <v>2.4</v>
      </c>
    </row>
    <row r="33" spans="1:11" x14ac:dyDescent="0.25">
      <c r="A33" s="33"/>
      <c r="B33" t="s">
        <v>108</v>
      </c>
      <c r="J33" s="21"/>
    </row>
    <row r="34" spans="1:11" x14ac:dyDescent="0.25">
      <c r="A34" s="33" t="s">
        <v>52</v>
      </c>
      <c r="B34" t="s">
        <v>109</v>
      </c>
      <c r="J34" s="21"/>
    </row>
    <row r="35" spans="1:11" x14ac:dyDescent="0.25">
      <c r="A35" s="33"/>
      <c r="B35" t="s">
        <v>110</v>
      </c>
      <c r="E35" t="s">
        <v>111</v>
      </c>
      <c r="J35" s="21"/>
    </row>
    <row r="36" spans="1:11" x14ac:dyDescent="0.25">
      <c r="A36" s="33"/>
      <c r="J36" s="21"/>
    </row>
    <row r="37" spans="1:11" x14ac:dyDescent="0.25">
      <c r="A37" s="33"/>
      <c r="B37" t="s">
        <v>112</v>
      </c>
      <c r="J37" s="21"/>
    </row>
    <row r="38" spans="1:11" x14ac:dyDescent="0.25">
      <c r="A38" s="33"/>
      <c r="B38" t="s">
        <v>113</v>
      </c>
      <c r="J38" s="21"/>
    </row>
    <row r="39" spans="1:11" x14ac:dyDescent="0.25">
      <c r="A39" s="33"/>
      <c r="E39" s="82" t="s">
        <v>67</v>
      </c>
      <c r="F39" s="82"/>
      <c r="G39" s="82"/>
      <c r="H39" s="82"/>
      <c r="I39" s="82"/>
      <c r="J39" s="10" t="s">
        <v>36</v>
      </c>
      <c r="K39" s="9" t="s">
        <v>37</v>
      </c>
    </row>
    <row r="40" spans="1:11" x14ac:dyDescent="0.25">
      <c r="A40" s="13"/>
      <c r="E40" s="11">
        <v>1</v>
      </c>
      <c r="F40" s="11">
        <v>2</v>
      </c>
      <c r="G40" s="11">
        <v>3</v>
      </c>
      <c r="H40" s="11">
        <v>4</v>
      </c>
      <c r="I40" s="11">
        <v>5</v>
      </c>
      <c r="J40" s="12"/>
      <c r="K40" s="9" t="s">
        <v>38</v>
      </c>
    </row>
    <row r="41" spans="1:11" x14ac:dyDescent="0.25">
      <c r="A41" s="13" t="s">
        <v>6</v>
      </c>
      <c r="B41" t="s">
        <v>123</v>
      </c>
      <c r="E41" s="14">
        <v>1</v>
      </c>
      <c r="F41" s="14">
        <v>2</v>
      </c>
      <c r="G41" s="14">
        <v>3</v>
      </c>
      <c r="H41" s="14">
        <v>4</v>
      </c>
      <c r="I41" s="14">
        <v>5</v>
      </c>
      <c r="J41" s="15">
        <f>SUM(E41:I41)</f>
        <v>15</v>
      </c>
      <c r="K41" s="16">
        <f>IF(J41&gt;0,((E41*1)+(F41*2)+(G41*3)+(H41*4)+(I41*5))/J41,0)</f>
        <v>3.6666666666666665</v>
      </c>
    </row>
    <row r="42" spans="1:11" x14ac:dyDescent="0.25">
      <c r="A42" s="13"/>
      <c r="B42" t="s">
        <v>124</v>
      </c>
      <c r="E42" s="13"/>
      <c r="F42" s="13"/>
      <c r="G42" s="13"/>
      <c r="H42" s="13"/>
      <c r="I42" s="13"/>
      <c r="J42" s="35"/>
      <c r="K42" s="13"/>
    </row>
    <row r="43" spans="1:11" x14ac:dyDescent="0.25">
      <c r="A43" s="13"/>
      <c r="B43" t="s">
        <v>125</v>
      </c>
      <c r="E43" s="13"/>
      <c r="F43" s="13"/>
      <c r="G43" s="13"/>
      <c r="H43" s="13"/>
      <c r="I43" s="13"/>
      <c r="J43" s="35"/>
      <c r="K43" s="13"/>
    </row>
    <row r="44" spans="1:11" x14ac:dyDescent="0.25">
      <c r="A44" s="13" t="s">
        <v>8</v>
      </c>
      <c r="B44" t="s">
        <v>126</v>
      </c>
      <c r="E44" s="14">
        <v>5</v>
      </c>
      <c r="F44" s="14">
        <v>4</v>
      </c>
      <c r="G44" s="14">
        <v>3</v>
      </c>
      <c r="H44" s="14">
        <v>2</v>
      </c>
      <c r="I44" s="14">
        <v>1</v>
      </c>
      <c r="J44" s="15">
        <f>SUM(E44:I44)</f>
        <v>15</v>
      </c>
      <c r="K44" s="16">
        <f>IF(J44&gt;0,((E44*1)+(F44*2)+(G44*3)+(H44*4)+(I44*5))/J44,0)</f>
        <v>2.3333333333333335</v>
      </c>
    </row>
    <row r="45" spans="1:11" x14ac:dyDescent="0.25">
      <c r="A45" s="13"/>
      <c r="B45" t="s">
        <v>127</v>
      </c>
      <c r="E45" s="13"/>
      <c r="F45" s="13"/>
      <c r="G45" s="13"/>
      <c r="H45" s="13"/>
      <c r="I45" s="13"/>
      <c r="J45" s="35"/>
      <c r="K45" s="13"/>
    </row>
    <row r="46" spans="1:11" x14ac:dyDescent="0.25">
      <c r="A46" s="13"/>
      <c r="B46" t="s">
        <v>54</v>
      </c>
      <c r="E46" s="13"/>
      <c r="F46" s="13"/>
      <c r="G46" s="13"/>
      <c r="H46" s="13"/>
      <c r="I46" s="13"/>
      <c r="J46" s="35"/>
      <c r="K46" s="13"/>
    </row>
    <row r="47" spans="1:11" x14ac:dyDescent="0.25">
      <c r="A47" s="13" t="s">
        <v>10</v>
      </c>
      <c r="B47" t="s">
        <v>128</v>
      </c>
      <c r="E47" s="14">
        <v>1</v>
      </c>
      <c r="F47" s="14">
        <v>2</v>
      </c>
      <c r="G47" s="14">
        <v>4</v>
      </c>
      <c r="H47" s="14">
        <v>8</v>
      </c>
      <c r="I47" s="14">
        <v>0</v>
      </c>
      <c r="J47" s="15">
        <f>SUM(E47:I47)</f>
        <v>15</v>
      </c>
      <c r="K47" s="16">
        <f>IF(J47&gt;0,((E47*1)+(F47*2)+(G47*3)+(H47*4)+(I47*5))/J47,0)</f>
        <v>3.2666666666666666</v>
      </c>
    </row>
    <row r="48" spans="1:11" x14ac:dyDescent="0.25">
      <c r="A48" s="26"/>
      <c r="B48" t="s">
        <v>129</v>
      </c>
      <c r="E48" s="26"/>
      <c r="F48" s="26"/>
      <c r="G48" s="26"/>
      <c r="H48" s="26"/>
      <c r="I48" s="26"/>
      <c r="J48" s="36"/>
      <c r="K48" s="26"/>
    </row>
    <row r="49" spans="1:11" x14ac:dyDescent="0.25">
      <c r="A49" s="26"/>
      <c r="B49" t="s">
        <v>130</v>
      </c>
      <c r="E49" s="26"/>
      <c r="F49" s="26"/>
      <c r="G49" s="26"/>
      <c r="H49" s="26"/>
      <c r="I49" s="26"/>
      <c r="J49" s="36"/>
      <c r="K49" s="26"/>
    </row>
    <row r="50" spans="1:11" x14ac:dyDescent="0.25">
      <c r="A50" s="13" t="s">
        <v>12</v>
      </c>
      <c r="B50" t="s">
        <v>131</v>
      </c>
      <c r="E50" s="14">
        <v>2</v>
      </c>
      <c r="F50" s="14">
        <v>0</v>
      </c>
      <c r="G50" s="14">
        <v>4</v>
      </c>
      <c r="H50" s="14">
        <v>9</v>
      </c>
      <c r="I50" s="14">
        <v>0</v>
      </c>
      <c r="J50" s="15">
        <f>SUM(E50:I50)</f>
        <v>15</v>
      </c>
      <c r="K50" s="16">
        <f>IF(J50&gt;0,((E50*1)+(F50*2)+(G50*3)+(H50*4)+(I50*5))/J50,0)</f>
        <v>3.3333333333333335</v>
      </c>
    </row>
    <row r="51" spans="1:11" x14ac:dyDescent="0.25">
      <c r="A51" s="26"/>
      <c r="B51" t="s">
        <v>132</v>
      </c>
      <c r="E51" s="26"/>
      <c r="F51" s="26"/>
      <c r="G51" s="26"/>
      <c r="H51" s="26"/>
      <c r="I51" s="26"/>
      <c r="J51" s="36"/>
      <c r="K51" s="26"/>
    </row>
    <row r="52" spans="1:11" x14ac:dyDescent="0.25">
      <c r="E52" t="s">
        <v>53</v>
      </c>
      <c r="J52" s="21"/>
    </row>
    <row r="53" spans="1:11" x14ac:dyDescent="0.25">
      <c r="A53" s="5"/>
      <c r="B53" s="5"/>
      <c r="C53" s="5"/>
      <c r="D53" s="134" t="str">
        <f>D3</f>
        <v>CE 28981</v>
      </c>
      <c r="E53" s="135"/>
      <c r="F53" s="136"/>
      <c r="G53" s="5"/>
      <c r="H53" s="6"/>
      <c r="I53" s="6"/>
      <c r="J53" s="6"/>
    </row>
    <row r="54" spans="1:11" x14ac:dyDescent="0.25">
      <c r="A54" s="85" t="str">
        <f>A4</f>
        <v>Practice Sheet</v>
      </c>
      <c r="B54" s="85"/>
      <c r="C54" s="85"/>
      <c r="D54" s="85"/>
      <c r="E54" s="85"/>
      <c r="F54" s="85"/>
      <c r="G54" s="85"/>
      <c r="H54" s="85"/>
      <c r="I54" s="85"/>
      <c r="J54" s="85"/>
      <c r="K54" s="85"/>
    </row>
    <row r="55" spans="1:11" ht="15.75" thickBot="1" x14ac:dyDescent="0.3">
      <c r="A55" s="26"/>
    </row>
    <row r="56" spans="1:11" x14ac:dyDescent="0.25">
      <c r="A56" s="26"/>
      <c r="B56" t="s">
        <v>55</v>
      </c>
      <c r="E56" s="125" t="s">
        <v>56</v>
      </c>
      <c r="F56" s="126"/>
      <c r="G56" s="126"/>
      <c r="H56" s="126"/>
      <c r="I56" s="126"/>
      <c r="J56" s="126"/>
      <c r="K56" s="127"/>
    </row>
    <row r="57" spans="1:11" x14ac:dyDescent="0.25">
      <c r="A57" s="26"/>
      <c r="B57" t="s">
        <v>57</v>
      </c>
      <c r="E57" s="128"/>
      <c r="F57" s="129"/>
      <c r="G57" s="129"/>
      <c r="H57" s="129"/>
      <c r="I57" s="129"/>
      <c r="J57" s="129"/>
      <c r="K57" s="130"/>
    </row>
    <row r="58" spans="1:11" x14ac:dyDescent="0.25">
      <c r="A58" s="26"/>
      <c r="E58" s="128"/>
      <c r="F58" s="129"/>
      <c r="G58" s="129"/>
      <c r="H58" s="129"/>
      <c r="I58" s="129"/>
      <c r="J58" s="129"/>
      <c r="K58" s="130"/>
    </row>
    <row r="59" spans="1:11" x14ac:dyDescent="0.25">
      <c r="A59" s="26"/>
      <c r="E59" s="128"/>
      <c r="F59" s="129"/>
      <c r="G59" s="129"/>
      <c r="H59" s="129"/>
      <c r="I59" s="129"/>
      <c r="J59" s="129"/>
      <c r="K59" s="130"/>
    </row>
    <row r="60" spans="1:11" x14ac:dyDescent="0.25">
      <c r="A60" s="26"/>
      <c r="E60" s="128"/>
      <c r="F60" s="129"/>
      <c r="G60" s="129"/>
      <c r="H60" s="129"/>
      <c r="I60" s="129"/>
      <c r="J60" s="129"/>
      <c r="K60" s="130"/>
    </row>
    <row r="61" spans="1:11" x14ac:dyDescent="0.25">
      <c r="A61" s="26"/>
      <c r="E61" s="128"/>
      <c r="F61" s="129"/>
      <c r="G61" s="129"/>
      <c r="H61" s="129"/>
      <c r="I61" s="129"/>
      <c r="J61" s="129"/>
      <c r="K61" s="130"/>
    </row>
    <row r="62" spans="1:11" x14ac:dyDescent="0.25">
      <c r="A62" s="26"/>
      <c r="E62" s="128"/>
      <c r="F62" s="129"/>
      <c r="G62" s="129"/>
      <c r="H62" s="129"/>
      <c r="I62" s="129"/>
      <c r="J62" s="129"/>
      <c r="K62" s="130"/>
    </row>
    <row r="63" spans="1:11" ht="15.75" thickBot="1" x14ac:dyDescent="0.3">
      <c r="A63" s="26"/>
      <c r="E63" s="131"/>
      <c r="F63" s="132"/>
      <c r="G63" s="132"/>
      <c r="H63" s="132"/>
      <c r="I63" s="132"/>
      <c r="J63" s="132"/>
      <c r="K63" s="133"/>
    </row>
    <row r="64" spans="1:11" x14ac:dyDescent="0.25">
      <c r="A64" s="26"/>
    </row>
    <row r="65" spans="1:11" ht="15.75" thickBot="1" x14ac:dyDescent="0.3">
      <c r="A65" s="26"/>
    </row>
    <row r="66" spans="1:11" x14ac:dyDescent="0.25">
      <c r="A66" s="26"/>
      <c r="B66" t="s">
        <v>58</v>
      </c>
      <c r="E66" s="137" t="s">
        <v>59</v>
      </c>
      <c r="F66" s="138"/>
      <c r="G66" s="138"/>
      <c r="H66" s="138"/>
      <c r="I66" s="138"/>
      <c r="J66" s="138"/>
      <c r="K66" s="139"/>
    </row>
    <row r="67" spans="1:11" x14ac:dyDescent="0.25">
      <c r="A67" s="26"/>
      <c r="E67" s="140"/>
      <c r="F67" s="141"/>
      <c r="G67" s="141"/>
      <c r="H67" s="141"/>
      <c r="I67" s="141"/>
      <c r="J67" s="141"/>
      <c r="K67" s="142"/>
    </row>
    <row r="68" spans="1:11" x14ac:dyDescent="0.25">
      <c r="A68" s="26"/>
      <c r="E68" s="140"/>
      <c r="F68" s="141"/>
      <c r="G68" s="141"/>
      <c r="H68" s="141"/>
      <c r="I68" s="141"/>
      <c r="J68" s="141"/>
      <c r="K68" s="142"/>
    </row>
    <row r="69" spans="1:11" x14ac:dyDescent="0.25">
      <c r="A69" s="26"/>
      <c r="E69" s="140"/>
      <c r="F69" s="141"/>
      <c r="G69" s="141"/>
      <c r="H69" s="141"/>
      <c r="I69" s="141"/>
      <c r="J69" s="141"/>
      <c r="K69" s="142"/>
    </row>
    <row r="70" spans="1:11" x14ac:dyDescent="0.25">
      <c r="A70" s="26"/>
      <c r="E70" s="140"/>
      <c r="F70" s="141"/>
      <c r="G70" s="141"/>
      <c r="H70" s="141"/>
      <c r="I70" s="141"/>
      <c r="J70" s="141"/>
      <c r="K70" s="142"/>
    </row>
    <row r="71" spans="1:11" x14ac:dyDescent="0.25">
      <c r="A71" s="26"/>
      <c r="E71" s="140"/>
      <c r="F71" s="141"/>
      <c r="G71" s="141"/>
      <c r="H71" s="141"/>
      <c r="I71" s="141"/>
      <c r="J71" s="141"/>
      <c r="K71" s="142"/>
    </row>
    <row r="72" spans="1:11" x14ac:dyDescent="0.25">
      <c r="A72" s="26"/>
      <c r="E72" s="140"/>
      <c r="F72" s="141"/>
      <c r="G72" s="141"/>
      <c r="H72" s="141"/>
      <c r="I72" s="141"/>
      <c r="J72" s="141"/>
      <c r="K72" s="142"/>
    </row>
    <row r="73" spans="1:11" x14ac:dyDescent="0.25">
      <c r="A73" s="13"/>
      <c r="E73" s="140"/>
      <c r="F73" s="141"/>
      <c r="G73" s="141"/>
      <c r="H73" s="141"/>
      <c r="I73" s="141"/>
      <c r="J73" s="141"/>
      <c r="K73" s="142"/>
    </row>
    <row r="74" spans="1:11" ht="15.75" thickBot="1" x14ac:dyDescent="0.3">
      <c r="E74" s="143"/>
      <c r="F74" s="144"/>
      <c r="G74" s="144"/>
      <c r="H74" s="144"/>
      <c r="I74" s="144"/>
      <c r="J74" s="144"/>
      <c r="K74" s="145"/>
    </row>
  </sheetData>
  <sheetProtection password="8A13" sheet="1" objects="1" scenarios="1"/>
  <mergeCells count="17">
    <mergeCell ref="E29:I29"/>
    <mergeCell ref="A1:K1"/>
    <mergeCell ref="A2:K2"/>
    <mergeCell ref="D3:F3"/>
    <mergeCell ref="A4:K4"/>
    <mergeCell ref="A5:K5"/>
    <mergeCell ref="B6:H6"/>
    <mergeCell ref="D7:J7"/>
    <mergeCell ref="B8:C8"/>
    <mergeCell ref="E13:I13"/>
    <mergeCell ref="E18:I18"/>
    <mergeCell ref="E23:I23"/>
    <mergeCell ref="E39:I39"/>
    <mergeCell ref="D53:F53"/>
    <mergeCell ref="A54:K54"/>
    <mergeCell ref="E56:K63"/>
    <mergeCell ref="E66: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D29" sqref="D29"/>
    </sheetView>
  </sheetViews>
  <sheetFormatPr defaultRowHeight="15" x14ac:dyDescent="0.25"/>
  <cols>
    <col min="1" max="1" width="10.42578125" customWidth="1"/>
    <col min="2" max="3" width="8.140625" customWidth="1"/>
    <col min="4" max="4" width="47.7109375" customWidth="1"/>
    <col min="5" max="10" width="7.28515625" customWidth="1"/>
    <col min="11" max="11" width="8.140625" customWidth="1"/>
  </cols>
  <sheetData>
    <row r="1" spans="1:11" x14ac:dyDescent="0.25">
      <c r="A1" s="87" t="s">
        <v>60</v>
      </c>
      <c r="B1" s="87"/>
      <c r="C1" s="87"/>
      <c r="D1" s="87"/>
      <c r="E1" s="87"/>
      <c r="F1" s="87"/>
      <c r="G1" s="87"/>
      <c r="H1" s="87"/>
      <c r="I1" s="87"/>
      <c r="J1" s="87"/>
      <c r="K1" s="87"/>
    </row>
    <row r="2" spans="1:11" x14ac:dyDescent="0.25">
      <c r="A2" s="87" t="s">
        <v>146</v>
      </c>
      <c r="B2" s="87"/>
      <c r="C2" s="87"/>
      <c r="D2" s="87"/>
      <c r="E2" s="87"/>
      <c r="F2" s="87"/>
      <c r="G2" s="87"/>
      <c r="H2" s="87"/>
      <c r="I2" s="87"/>
      <c r="J2" s="87"/>
      <c r="K2" s="87"/>
    </row>
    <row r="3" spans="1:11" x14ac:dyDescent="0.25">
      <c r="A3" s="5"/>
      <c r="B3" s="5"/>
      <c r="C3" s="5"/>
      <c r="D3" s="83" t="s">
        <v>156</v>
      </c>
      <c r="E3" s="83"/>
      <c r="F3" s="83"/>
      <c r="G3" s="84"/>
      <c r="H3" s="84"/>
      <c r="I3" s="6"/>
      <c r="J3" s="6"/>
    </row>
    <row r="4" spans="1:11" x14ac:dyDescent="0.25">
      <c r="A4" s="85" t="s">
        <v>95</v>
      </c>
      <c r="B4" s="85"/>
      <c r="C4" s="85"/>
      <c r="D4" s="85"/>
      <c r="E4" s="85"/>
      <c r="F4" s="85"/>
      <c r="G4" s="85"/>
      <c r="H4" s="85"/>
      <c r="I4" s="85"/>
      <c r="J4" s="85"/>
      <c r="K4" s="85"/>
    </row>
    <row r="5" spans="1:11" ht="9.75" customHeight="1" x14ac:dyDescent="0.25"/>
    <row r="6" spans="1:11" x14ac:dyDescent="0.25">
      <c r="A6" s="4" t="s">
        <v>29</v>
      </c>
      <c r="B6" s="88" t="s">
        <v>96</v>
      </c>
      <c r="C6" s="89"/>
      <c r="D6" s="89"/>
      <c r="E6" s="89"/>
      <c r="F6" s="89"/>
      <c r="G6" s="89"/>
      <c r="H6" s="89"/>
      <c r="I6" s="89"/>
      <c r="J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0" t="s">
        <v>68</v>
      </c>
      <c r="C16" s="80"/>
      <c r="D16" s="81"/>
      <c r="E16" s="14">
        <v>0</v>
      </c>
      <c r="F16" s="14">
        <v>0</v>
      </c>
      <c r="G16" s="14">
        <v>0</v>
      </c>
      <c r="H16" s="14">
        <v>0</v>
      </c>
      <c r="I16" s="14">
        <v>0</v>
      </c>
      <c r="J16" s="15">
        <f>SUM(E16:I16)</f>
        <v>0</v>
      </c>
      <c r="K16" s="16">
        <f>IF(J16&gt;0,((E16*1)+(F16*2)+(G16*3)+(H16*4)+(I16*5))/J16,0)</f>
        <v>0</v>
      </c>
    </row>
    <row r="17" spans="1:11" x14ac:dyDescent="0.25">
      <c r="A17" s="47" t="s">
        <v>49</v>
      </c>
      <c r="B17" s="80" t="s">
        <v>69</v>
      </c>
      <c r="C17" s="80"/>
      <c r="D17" s="81"/>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0" t="s">
        <v>73</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0" t="s">
        <v>76</v>
      </c>
      <c r="C24" s="80"/>
      <c r="D24" s="81"/>
      <c r="E24" s="14">
        <v>0</v>
      </c>
      <c r="F24" s="14">
        <v>0</v>
      </c>
      <c r="G24" s="14">
        <v>0</v>
      </c>
      <c r="H24" s="14">
        <v>0</v>
      </c>
      <c r="I24" s="14">
        <v>0</v>
      </c>
      <c r="J24" s="15">
        <f>SUM(E24:I24)</f>
        <v>0</v>
      </c>
      <c r="K24" s="16">
        <f>IF(J24&gt;0,((E24*1)+(F24*2)+(G24*3)+(H24*4)+(I24*5))/J24,0)</f>
        <v>0</v>
      </c>
    </row>
    <row r="25" spans="1:11" x14ac:dyDescent="0.25">
      <c r="A25" s="47"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47" t="s">
        <v>39</v>
      </c>
      <c r="B29" t="s">
        <v>47</v>
      </c>
      <c r="E29" s="14">
        <v>0</v>
      </c>
      <c r="F29" s="14">
        <v>0</v>
      </c>
      <c r="G29" s="14">
        <v>0</v>
      </c>
      <c r="H29" s="14">
        <v>0</v>
      </c>
      <c r="I29" s="14">
        <v>0</v>
      </c>
      <c r="J29" s="15">
        <f>SUM(E29:I29)</f>
        <v>0</v>
      </c>
      <c r="K29" s="16">
        <f>IF(J29&gt;0,((E29*1)+(F29*2)+(G29*3)+(H29*4)+(I29*5))/J29,0)</f>
        <v>0</v>
      </c>
    </row>
    <row r="30" spans="1:11" x14ac:dyDescent="0.25">
      <c r="A30" s="47" t="s">
        <v>41</v>
      </c>
      <c r="B30" t="s">
        <v>50</v>
      </c>
      <c r="E30" s="14">
        <v>0</v>
      </c>
      <c r="F30" s="14">
        <v>0</v>
      </c>
      <c r="G30" s="14">
        <v>0</v>
      </c>
      <c r="H30" s="14">
        <v>0</v>
      </c>
      <c r="I30" s="14">
        <v>0</v>
      </c>
      <c r="J30" s="15">
        <f>SUM(E30:I30)</f>
        <v>0</v>
      </c>
      <c r="K30" s="16">
        <f>IF(J30&gt;0,((E30*1)+(F30*2)+(G30*3)+(H30*4)+(I30*5))/J30,0)</f>
        <v>0</v>
      </c>
    </row>
    <row r="31" spans="1:11" x14ac:dyDescent="0.25">
      <c r="A31" s="47" t="s">
        <v>49</v>
      </c>
      <c r="B31" s="80" t="s">
        <v>79</v>
      </c>
      <c r="C31" s="80"/>
      <c r="D31" s="81"/>
      <c r="E31" s="14">
        <v>0</v>
      </c>
      <c r="F31" s="14">
        <v>0</v>
      </c>
      <c r="G31" s="14">
        <v>0</v>
      </c>
      <c r="H31" s="14">
        <v>0</v>
      </c>
      <c r="I31" s="14">
        <v>0</v>
      </c>
      <c r="J31" s="15">
        <f>SUM(E31:I31)</f>
        <v>0</v>
      </c>
      <c r="K31" s="16">
        <f>IF(J31&gt;0,((E31*1)+(F31*2)+(G31*3)+(H31*4)+(I31*5))/J31,0)</f>
        <v>0</v>
      </c>
    </row>
    <row r="32" spans="1:11" x14ac:dyDescent="0.25">
      <c r="A32" s="47" t="s">
        <v>70</v>
      </c>
      <c r="B32" s="80" t="s">
        <v>80</v>
      </c>
      <c r="C32" s="80"/>
      <c r="D32" s="81"/>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82" t="s">
        <v>67</v>
      </c>
      <c r="F34" s="82"/>
      <c r="G34" s="82"/>
      <c r="H34" s="82"/>
      <c r="I34" s="82"/>
      <c r="J34" s="10" t="s">
        <v>36</v>
      </c>
      <c r="K34" s="9" t="s">
        <v>37</v>
      </c>
    </row>
    <row r="35" spans="1:11" x14ac:dyDescent="0.25">
      <c r="A35" s="26"/>
      <c r="E35" s="11">
        <v>1</v>
      </c>
      <c r="F35" s="11">
        <v>2</v>
      </c>
      <c r="G35" s="11">
        <v>3</v>
      </c>
      <c r="H35" s="11">
        <v>4</v>
      </c>
      <c r="I35" s="11">
        <v>5</v>
      </c>
      <c r="J35" s="12"/>
      <c r="K35" s="9" t="s">
        <v>38</v>
      </c>
    </row>
    <row r="36" spans="1:11" x14ac:dyDescent="0.25">
      <c r="A36" s="47" t="s">
        <v>39</v>
      </c>
      <c r="B36" s="80" t="s">
        <v>81</v>
      </c>
      <c r="C36" s="80"/>
      <c r="D36" s="81"/>
      <c r="E36" s="14">
        <v>0</v>
      </c>
      <c r="F36" s="14">
        <v>0</v>
      </c>
      <c r="G36" s="14">
        <v>0</v>
      </c>
      <c r="H36" s="14">
        <v>0</v>
      </c>
      <c r="I36" s="14">
        <v>0</v>
      </c>
      <c r="J36" s="15">
        <f>SUM(E36:I36)</f>
        <v>0</v>
      </c>
      <c r="K36" s="16">
        <f>IF(J36&gt;0,((E36*1)+(F36*2)+(G36*3)+(H36*4)+(I36*5))/J36,0)</f>
        <v>0</v>
      </c>
    </row>
    <row r="37" spans="1:11" x14ac:dyDescent="0.25">
      <c r="A37" s="47" t="s">
        <v>41</v>
      </c>
      <c r="B37" s="80" t="s">
        <v>82</v>
      </c>
      <c r="C37" s="80"/>
      <c r="D37" s="81"/>
      <c r="E37" s="14">
        <v>0</v>
      </c>
      <c r="F37" s="14">
        <v>0</v>
      </c>
      <c r="G37" s="14">
        <v>0</v>
      </c>
      <c r="H37" s="14">
        <v>0</v>
      </c>
      <c r="I37" s="14">
        <v>0</v>
      </c>
      <c r="J37" s="15">
        <f>SUM(E37:I37)</f>
        <v>0</v>
      </c>
      <c r="K37" s="16">
        <f>IF(J37&gt;0,((E37*1)+(F37*2)+(G37*3)+(H37*4)+(I37*5))/J37,0)</f>
        <v>0</v>
      </c>
    </row>
    <row r="38" spans="1:11" x14ac:dyDescent="0.25">
      <c r="A38" s="47" t="s">
        <v>49</v>
      </c>
      <c r="B38" s="80" t="s">
        <v>83</v>
      </c>
      <c r="C38" s="80"/>
      <c r="D38" s="81"/>
      <c r="E38" s="14">
        <v>0</v>
      </c>
      <c r="F38" s="14">
        <v>0</v>
      </c>
      <c r="G38" s="14">
        <v>0</v>
      </c>
      <c r="H38" s="14">
        <v>0</v>
      </c>
      <c r="I38" s="14">
        <v>0</v>
      </c>
      <c r="J38" s="15">
        <f>SUM(E38:I38)</f>
        <v>0</v>
      </c>
      <c r="K38" s="16">
        <f>IF(J38&gt;0,((E38*1)+(F38*2)+(G38*3)+(H38*4)+(I38*5))/J38,0)</f>
        <v>0</v>
      </c>
    </row>
    <row r="39" spans="1:11" x14ac:dyDescent="0.25">
      <c r="A39" s="47" t="s">
        <v>70</v>
      </c>
      <c r="B39" s="80" t="s">
        <v>84</v>
      </c>
      <c r="C39" s="80"/>
      <c r="D39" s="81"/>
      <c r="E39" s="14">
        <v>0</v>
      </c>
      <c r="F39" s="14">
        <v>0</v>
      </c>
      <c r="G39" s="14">
        <v>0</v>
      </c>
      <c r="H39" s="14">
        <v>0</v>
      </c>
      <c r="I39" s="14">
        <v>0</v>
      </c>
      <c r="J39" s="15">
        <f>SUM(E39:I39)</f>
        <v>0</v>
      </c>
      <c r="K39" s="16">
        <f>IF(J39&gt;0,((E39*1)+(F39*2)+(G39*3)+(H39*4)+(I39*5))/J39,0)</f>
        <v>0</v>
      </c>
    </row>
    <row r="40" spans="1:11" x14ac:dyDescent="0.25">
      <c r="B40" s="86" t="s">
        <v>53</v>
      </c>
      <c r="C40" s="87"/>
      <c r="D40" s="87"/>
      <c r="E40" s="87"/>
      <c r="F40" s="87"/>
      <c r="G40" s="87"/>
      <c r="H40" s="87"/>
      <c r="I40" s="87"/>
      <c r="J40" s="87"/>
      <c r="K40" s="87"/>
    </row>
    <row r="42" spans="1:11" x14ac:dyDescent="0.25">
      <c r="A42" s="5"/>
      <c r="B42" s="5"/>
      <c r="C42" s="5"/>
      <c r="D42" s="83" t="str">
        <f>D3</f>
        <v>CE 170-14</v>
      </c>
      <c r="E42" s="83"/>
      <c r="F42" s="83"/>
      <c r="G42" s="84"/>
      <c r="H42" s="84"/>
      <c r="I42" s="6"/>
      <c r="J42" s="6"/>
    </row>
    <row r="43" spans="1:11" x14ac:dyDescent="0.25">
      <c r="A43" s="85" t="str">
        <f>A4</f>
        <v>Adolescent &amp; Adult Immunizations</v>
      </c>
      <c r="B43" s="85"/>
      <c r="C43" s="85"/>
      <c r="D43" s="85"/>
      <c r="E43" s="85"/>
      <c r="F43" s="85"/>
      <c r="G43" s="85"/>
      <c r="H43" s="85"/>
      <c r="I43" s="85"/>
      <c r="J43" s="85"/>
      <c r="K43" s="85"/>
    </row>
    <row r="44" spans="1:11" x14ac:dyDescent="0.25">
      <c r="A44" s="26"/>
      <c r="J44" s="21"/>
    </row>
    <row r="45" spans="1:11" x14ac:dyDescent="0.25">
      <c r="A45" s="76" t="s">
        <v>85</v>
      </c>
      <c r="B45" s="76"/>
      <c r="C45" s="76"/>
      <c r="D45" s="76"/>
      <c r="E45" s="82" t="s">
        <v>67</v>
      </c>
      <c r="F45" s="82"/>
      <c r="G45" s="82"/>
      <c r="H45" s="82"/>
      <c r="I45" s="82"/>
      <c r="J45" s="10" t="s">
        <v>36</v>
      </c>
      <c r="K45" s="9" t="s">
        <v>37</v>
      </c>
    </row>
    <row r="46" spans="1:11" x14ac:dyDescent="0.25">
      <c r="E46" s="11">
        <v>1</v>
      </c>
      <c r="F46" s="11">
        <v>2</v>
      </c>
      <c r="G46" s="11">
        <v>3</v>
      </c>
      <c r="H46" s="11">
        <v>4</v>
      </c>
      <c r="I46" s="11">
        <v>5</v>
      </c>
      <c r="J46" s="12"/>
      <c r="K46" s="9" t="s">
        <v>38</v>
      </c>
    </row>
    <row r="47" spans="1:11" s="20" customFormat="1" ht="15" customHeight="1" x14ac:dyDescent="0.25">
      <c r="A47" s="48" t="s">
        <v>39</v>
      </c>
      <c r="B47" s="74" t="s">
        <v>180</v>
      </c>
      <c r="C47" s="74"/>
      <c r="D47" s="75"/>
      <c r="E47" s="44">
        <v>0</v>
      </c>
      <c r="F47" s="44">
        <v>0</v>
      </c>
      <c r="G47" s="44">
        <v>0</v>
      </c>
      <c r="H47" s="44">
        <v>0</v>
      </c>
      <c r="I47" s="44">
        <v>0</v>
      </c>
      <c r="J47" s="45">
        <f>SUM(E47:I47)</f>
        <v>0</v>
      </c>
      <c r="K47" s="46">
        <f>IF(J47&gt;0,((E47*1)+(F47*2)+(G47*3)+(H47*4)+(I47*5))/J47,0)</f>
        <v>0</v>
      </c>
    </row>
    <row r="48" spans="1:11" s="20" customFormat="1" x14ac:dyDescent="0.25">
      <c r="A48" s="48" t="s">
        <v>41</v>
      </c>
      <c r="B48" s="74" t="s">
        <v>181</v>
      </c>
      <c r="C48" s="74"/>
      <c r="D48" s="74"/>
      <c r="E48" s="44">
        <v>0</v>
      </c>
      <c r="F48" s="44">
        <v>0</v>
      </c>
      <c r="G48" s="44">
        <v>0</v>
      </c>
      <c r="H48" s="44">
        <v>0</v>
      </c>
      <c r="I48" s="44">
        <v>0</v>
      </c>
      <c r="J48" s="45">
        <f>SUM(E48:I48)</f>
        <v>0</v>
      </c>
      <c r="K48" s="46">
        <f>IF(J48&gt;0,((E48*1)+(F48*2)+(G48*3)+(H48*4)+(I48*5))/J48,0)</f>
        <v>0</v>
      </c>
    </row>
    <row r="49" spans="1:11" x14ac:dyDescent="0.25">
      <c r="A49" s="47" t="s">
        <v>49</v>
      </c>
      <c r="B49" s="67" t="s">
        <v>173</v>
      </c>
      <c r="C49" s="67"/>
      <c r="D49" s="67"/>
      <c r="E49" s="14">
        <v>0</v>
      </c>
      <c r="F49" s="14">
        <v>0</v>
      </c>
      <c r="G49" s="14">
        <v>0</v>
      </c>
      <c r="H49" s="14">
        <v>0</v>
      </c>
      <c r="I49" s="14">
        <v>0</v>
      </c>
      <c r="J49" s="15">
        <f>SUM(E49:I49)</f>
        <v>0</v>
      </c>
      <c r="K49" s="16">
        <f>IF(J49&gt;0,((E49*1)+(F49*2)+(G49*3)+(H49*4)+(I49*5))/J49,0)</f>
        <v>0</v>
      </c>
    </row>
    <row r="50" spans="1:11" ht="15" customHeight="1" x14ac:dyDescent="0.25">
      <c r="A50" s="47" t="s">
        <v>70</v>
      </c>
      <c r="B50" s="80" t="s">
        <v>172</v>
      </c>
      <c r="C50" s="80"/>
      <c r="D50" s="81"/>
      <c r="E50" s="14">
        <v>0</v>
      </c>
      <c r="F50" s="14">
        <v>0</v>
      </c>
      <c r="G50" s="14">
        <v>0</v>
      </c>
      <c r="H50" s="14">
        <v>0</v>
      </c>
      <c r="I50" s="14">
        <v>0</v>
      </c>
      <c r="J50" s="15">
        <f>SUM(E50:I50)</f>
        <v>0</v>
      </c>
      <c r="K50" s="16">
        <f>IF(J50&gt;0,((E50*1)+(F50*2)+(G50*3)+(H50*4)+(I50*5))/J50,0)</f>
        <v>0</v>
      </c>
    </row>
    <row r="51" spans="1:11" x14ac:dyDescent="0.25">
      <c r="A51" s="76" t="s">
        <v>86</v>
      </c>
      <c r="B51" s="76"/>
    </row>
    <row r="52" spans="1:11" ht="130.5" customHeight="1" x14ac:dyDescent="0.25">
      <c r="A52" s="77" t="s">
        <v>87</v>
      </c>
      <c r="B52" s="78"/>
      <c r="C52" s="78"/>
      <c r="D52" s="78"/>
      <c r="E52" s="78"/>
      <c r="F52" s="78"/>
      <c r="G52" s="78"/>
      <c r="H52" s="78"/>
      <c r="I52" s="78"/>
      <c r="J52" s="78"/>
      <c r="K52" s="79"/>
    </row>
    <row r="53" spans="1:11" x14ac:dyDescent="0.25">
      <c r="A53" s="52"/>
      <c r="B53" s="52"/>
      <c r="C53" s="52"/>
      <c r="D53" s="52"/>
      <c r="E53" s="52"/>
      <c r="F53" s="52"/>
      <c r="G53" s="52"/>
      <c r="H53" s="52"/>
      <c r="I53" s="52"/>
      <c r="J53" s="52"/>
      <c r="K53" s="52"/>
    </row>
    <row r="54" spans="1:11" x14ac:dyDescent="0.25">
      <c r="A54" s="53"/>
      <c r="B54" s="53"/>
      <c r="C54" s="53"/>
      <c r="D54" s="53"/>
      <c r="E54" s="53"/>
      <c r="F54" s="53"/>
      <c r="G54" s="53"/>
      <c r="H54" s="53"/>
      <c r="I54" s="53"/>
      <c r="J54" s="53"/>
      <c r="K54" s="53"/>
    </row>
    <row r="55" spans="1:11" x14ac:dyDescent="0.25">
      <c r="A55" s="53"/>
      <c r="B55" s="53"/>
      <c r="C55" s="53"/>
      <c r="D55" s="53"/>
      <c r="E55" s="53"/>
      <c r="F55" s="53"/>
      <c r="G55" s="53"/>
      <c r="H55" s="53"/>
      <c r="I55" s="53"/>
      <c r="J55" s="53"/>
      <c r="K55" s="53"/>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sheetData>
  <sheetProtection algorithmName="SHA-512" hashValue="Nham2emDoRq75/xgM/kgPdUsIJcjCpL/d7RkTib5u4oWBA9HaUDCQAZz/r6KSWpk/l5hUPqWXmS2acW+b8x+Cg==" saltValue="q4uZ/hPzEnScQm/IATsyTg==" spinCount="100000" sheet="1" objects="1" scenarios="1"/>
  <mergeCells count="33">
    <mergeCell ref="E21:I21"/>
    <mergeCell ref="A1:K1"/>
    <mergeCell ref="A2:K2"/>
    <mergeCell ref="A4:K4"/>
    <mergeCell ref="B6:J6"/>
    <mergeCell ref="B7:C7"/>
    <mergeCell ref="E7:J7"/>
    <mergeCell ref="D3:H3"/>
    <mergeCell ref="B8:J8"/>
    <mergeCell ref="E13:I13"/>
    <mergeCell ref="B16:D16"/>
    <mergeCell ref="B17:D17"/>
    <mergeCell ref="B19:D19"/>
    <mergeCell ref="A45:D45"/>
    <mergeCell ref="E45:I45"/>
    <mergeCell ref="B24:D24"/>
    <mergeCell ref="E27:I27"/>
    <mergeCell ref="B31:D31"/>
    <mergeCell ref="B32:D32"/>
    <mergeCell ref="E34:I34"/>
    <mergeCell ref="B36:D36"/>
    <mergeCell ref="D42:H42"/>
    <mergeCell ref="B37:D37"/>
    <mergeCell ref="B38:D38"/>
    <mergeCell ref="B39:D39"/>
    <mergeCell ref="A43:K43"/>
    <mergeCell ref="B40:K40"/>
    <mergeCell ref="B47:D47"/>
    <mergeCell ref="B48:D48"/>
    <mergeCell ref="B49:D49"/>
    <mergeCell ref="A51:B51"/>
    <mergeCell ref="A52:K52"/>
    <mergeCell ref="B50:D50"/>
  </mergeCells>
  <pageMargins left="0.45" right="0.45" top="0.25" bottom="0.25" header="0.3" footer="0.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D21" sqref="D21"/>
    </sheetView>
  </sheetViews>
  <sheetFormatPr defaultRowHeight="15" x14ac:dyDescent="0.25"/>
  <cols>
    <col min="1" max="1" width="10.28515625" customWidth="1"/>
    <col min="2" max="2" width="7.42578125" customWidth="1"/>
    <col min="3" max="3" width="7.140625" customWidth="1"/>
    <col min="4" max="4" width="49.85546875" customWidth="1"/>
    <col min="5" max="5" width="8.140625" customWidth="1"/>
    <col min="6" max="6" width="7.5703125" customWidth="1"/>
    <col min="7" max="7" width="7.28515625" customWidth="1"/>
    <col min="8" max="8" width="6.5703125" customWidth="1"/>
    <col min="9" max="9" width="8.140625" customWidth="1"/>
    <col min="10" max="10" width="6.85546875" customWidth="1"/>
  </cols>
  <sheetData>
    <row r="1" spans="1:11" x14ac:dyDescent="0.25">
      <c r="A1" s="87" t="s">
        <v>60</v>
      </c>
      <c r="B1" s="87"/>
      <c r="C1" s="87"/>
      <c r="D1" s="87"/>
      <c r="E1" s="87"/>
      <c r="F1" s="87"/>
      <c r="G1" s="87"/>
      <c r="H1" s="87"/>
      <c r="I1" s="87"/>
      <c r="J1" s="87"/>
      <c r="K1" s="87"/>
    </row>
    <row r="2" spans="1:11" x14ac:dyDescent="0.25">
      <c r="A2" s="87" t="s">
        <v>146</v>
      </c>
      <c r="B2" s="87"/>
      <c r="C2" s="87"/>
      <c r="D2" s="87"/>
      <c r="E2" s="87"/>
      <c r="F2" s="87"/>
      <c r="G2" s="87"/>
      <c r="H2" s="87"/>
      <c r="I2" s="87"/>
      <c r="J2" s="87"/>
      <c r="K2" s="87"/>
    </row>
    <row r="3" spans="1:11" x14ac:dyDescent="0.25">
      <c r="A3" s="5"/>
      <c r="B3" s="5"/>
      <c r="C3" s="5"/>
      <c r="D3" s="83" t="s">
        <v>157</v>
      </c>
      <c r="E3" s="83"/>
      <c r="F3" s="83"/>
      <c r="G3" s="84"/>
      <c r="H3" s="84"/>
      <c r="I3" s="6"/>
      <c r="J3" s="6"/>
    </row>
    <row r="4" spans="1:11" x14ac:dyDescent="0.25">
      <c r="A4" s="85" t="s">
        <v>61</v>
      </c>
      <c r="B4" s="85"/>
      <c r="C4" s="85"/>
      <c r="D4" s="85"/>
      <c r="E4" s="85"/>
      <c r="F4" s="85"/>
      <c r="G4" s="85"/>
      <c r="H4" s="85"/>
      <c r="I4" s="85"/>
      <c r="J4" s="85"/>
      <c r="K4" s="85"/>
    </row>
    <row r="5" spans="1:11" x14ac:dyDescent="0.25">
      <c r="A5" s="4" t="s">
        <v>29</v>
      </c>
      <c r="B5" s="88" t="s">
        <v>30</v>
      </c>
      <c r="C5" s="89"/>
      <c r="D5" s="89"/>
      <c r="E5" s="89"/>
      <c r="F5" s="89"/>
      <c r="G5" s="89"/>
      <c r="H5" s="89"/>
      <c r="I5" s="89"/>
      <c r="J5" s="90"/>
    </row>
    <row r="6" spans="1:11" x14ac:dyDescent="0.25">
      <c r="A6" s="4" t="s">
        <v>31</v>
      </c>
      <c r="B6" s="91" t="s">
        <v>62</v>
      </c>
      <c r="C6" s="92"/>
      <c r="D6" s="22" t="s">
        <v>35</v>
      </c>
      <c r="E6" s="88" t="s">
        <v>63</v>
      </c>
      <c r="F6" s="89"/>
      <c r="G6" s="89"/>
      <c r="H6" s="89"/>
      <c r="I6" s="89"/>
      <c r="J6" s="90"/>
      <c r="K6" s="8"/>
    </row>
    <row r="7" spans="1:11" x14ac:dyDescent="0.25">
      <c r="A7" s="4" t="s">
        <v>33</v>
      </c>
      <c r="B7" s="88" t="s">
        <v>34</v>
      </c>
      <c r="C7" s="89"/>
      <c r="D7" s="89"/>
      <c r="E7" s="89"/>
      <c r="F7" s="89"/>
      <c r="G7" s="89"/>
      <c r="H7" s="89"/>
      <c r="I7" s="89"/>
      <c r="J7" s="90"/>
    </row>
    <row r="8" spans="1:11" ht="9.75" customHeight="1" x14ac:dyDescent="0.25"/>
    <row r="9" spans="1:11" x14ac:dyDescent="0.25">
      <c r="A9" s="23" t="s">
        <v>64</v>
      </c>
    </row>
    <row r="10" spans="1:11" x14ac:dyDescent="0.25">
      <c r="A10" s="23" t="s">
        <v>65</v>
      </c>
    </row>
    <row r="11" spans="1:11" ht="9.75" customHeight="1" x14ac:dyDescent="0.25"/>
    <row r="12" spans="1:11" x14ac:dyDescent="0.25">
      <c r="A12" s="24" t="s">
        <v>66</v>
      </c>
      <c r="E12" s="82" t="s">
        <v>67</v>
      </c>
      <c r="F12" s="82"/>
      <c r="G12" s="82"/>
      <c r="H12" s="82"/>
      <c r="I12" s="82"/>
      <c r="J12" s="10" t="s">
        <v>36</v>
      </c>
      <c r="K12" s="9" t="s">
        <v>37</v>
      </c>
    </row>
    <row r="13" spans="1:11" x14ac:dyDescent="0.25">
      <c r="E13" s="11">
        <v>1</v>
      </c>
      <c r="F13" s="11">
        <v>2</v>
      </c>
      <c r="G13" s="11">
        <v>3</v>
      </c>
      <c r="H13" s="11">
        <v>4</v>
      </c>
      <c r="I13" s="11">
        <v>5</v>
      </c>
      <c r="J13" s="12"/>
      <c r="K13" s="9" t="s">
        <v>38</v>
      </c>
    </row>
    <row r="14" spans="1:11" x14ac:dyDescent="0.25">
      <c r="A14" s="47" t="s">
        <v>39</v>
      </c>
      <c r="B14" s="93" t="s">
        <v>133</v>
      </c>
      <c r="C14" s="93"/>
      <c r="D14" s="94"/>
      <c r="E14" s="14">
        <v>0</v>
      </c>
      <c r="F14" s="14">
        <v>0</v>
      </c>
      <c r="G14" s="14">
        <v>0</v>
      </c>
      <c r="H14" s="14">
        <v>0</v>
      </c>
      <c r="I14" s="14">
        <v>0</v>
      </c>
      <c r="J14" s="15">
        <f>SUM(E14:I14)</f>
        <v>0</v>
      </c>
      <c r="K14" s="16">
        <f>IF(J14&gt;0,((E14*1)+(F14*2)+(G14*3)+(H14*4)+(I14*5))/J14,0)</f>
        <v>0</v>
      </c>
    </row>
    <row r="15" spans="1:11" x14ac:dyDescent="0.25">
      <c r="A15" s="47" t="s">
        <v>41</v>
      </c>
      <c r="B15" s="80" t="s">
        <v>171</v>
      </c>
      <c r="C15" s="80"/>
      <c r="D15" s="81"/>
      <c r="E15" s="14">
        <v>0</v>
      </c>
      <c r="F15" s="14">
        <v>0</v>
      </c>
      <c r="G15" s="14">
        <v>0</v>
      </c>
      <c r="H15" s="14">
        <v>0</v>
      </c>
      <c r="I15" s="14">
        <v>0</v>
      </c>
      <c r="J15" s="15">
        <f>SUM(E15:I15)</f>
        <v>0</v>
      </c>
      <c r="K15" s="16">
        <f>IF(J15&gt;0,((E15*1)+(F15*2)+(G15*3)+(H15*4)+(I15*5))/J15,0)</f>
        <v>0</v>
      </c>
    </row>
    <row r="16" spans="1:11" x14ac:dyDescent="0.25">
      <c r="A16" s="47" t="s">
        <v>49</v>
      </c>
      <c r="B16" s="80" t="s">
        <v>170</v>
      </c>
      <c r="C16" s="80"/>
      <c r="D16" s="81"/>
      <c r="E16" s="14">
        <v>0</v>
      </c>
      <c r="F16" s="14">
        <v>0</v>
      </c>
      <c r="G16" s="14">
        <v>0</v>
      </c>
      <c r="H16" s="14">
        <v>0</v>
      </c>
      <c r="I16" s="14">
        <v>0</v>
      </c>
      <c r="J16" s="15">
        <f>SUM(E16:I16)</f>
        <v>0</v>
      </c>
      <c r="K16" s="16">
        <f>IF(J16&gt;0,((E16*1)+(F16*2)+(G16*3)+(H16*4)+(I16*5))/J16,0)</f>
        <v>0</v>
      </c>
    </row>
    <row r="17" spans="1:11" x14ac:dyDescent="0.25">
      <c r="A17" s="47" t="s">
        <v>70</v>
      </c>
      <c r="B17" s="93" t="s">
        <v>169</v>
      </c>
      <c r="C17" s="93"/>
      <c r="D17" s="94"/>
      <c r="E17" s="14">
        <v>0</v>
      </c>
      <c r="F17" s="14">
        <v>0</v>
      </c>
      <c r="G17" s="14">
        <v>0</v>
      </c>
      <c r="H17" s="14">
        <v>0</v>
      </c>
      <c r="I17" s="14">
        <v>0</v>
      </c>
      <c r="J17" s="15">
        <f>SUM(E17:I17)</f>
        <v>0</v>
      </c>
      <c r="K17" s="16">
        <f>IF(J17&gt;0,((E17*1)+(F17*2)+(G17*3)+(H17*4)+(I17*5))/J17,0)</f>
        <v>0</v>
      </c>
    </row>
    <row r="18" spans="1:11" x14ac:dyDescent="0.25">
      <c r="A18" s="47" t="s">
        <v>72</v>
      </c>
      <c r="B18" s="80" t="s">
        <v>168</v>
      </c>
      <c r="C18" s="80"/>
      <c r="D18" s="81"/>
      <c r="E18" s="14">
        <v>0</v>
      </c>
      <c r="F18" s="14">
        <v>0</v>
      </c>
      <c r="G18" s="14">
        <v>0</v>
      </c>
      <c r="H18" s="14">
        <v>0</v>
      </c>
      <c r="I18" s="14">
        <v>0</v>
      </c>
      <c r="J18" s="15">
        <f>SUM(E18:I18)</f>
        <v>0</v>
      </c>
      <c r="K18" s="16">
        <f>IF(J18&gt;0,((E18*1)+(F18*2)+(G18*3)+(H18*4)+(I18*5))/J18,0)</f>
        <v>0</v>
      </c>
    </row>
    <row r="19" spans="1:11" x14ac:dyDescent="0.25">
      <c r="A19" s="26"/>
      <c r="J19" s="21"/>
    </row>
    <row r="20" spans="1:11" x14ac:dyDescent="0.25">
      <c r="A20" s="24" t="s">
        <v>74</v>
      </c>
      <c r="E20" s="82" t="s">
        <v>67</v>
      </c>
      <c r="F20" s="82"/>
      <c r="G20" s="82"/>
      <c r="H20" s="82"/>
      <c r="I20" s="82"/>
      <c r="J20" s="10" t="s">
        <v>36</v>
      </c>
      <c r="K20" s="9" t="s">
        <v>37</v>
      </c>
    </row>
    <row r="21" spans="1:11" x14ac:dyDescent="0.25">
      <c r="E21" s="11">
        <v>1</v>
      </c>
      <c r="F21" s="11">
        <v>2</v>
      </c>
      <c r="G21" s="11">
        <v>3</v>
      </c>
      <c r="H21" s="11">
        <v>4</v>
      </c>
      <c r="I21" s="11">
        <v>5</v>
      </c>
      <c r="J21" s="12"/>
      <c r="K21" s="9" t="s">
        <v>38</v>
      </c>
    </row>
    <row r="22" spans="1:11" x14ac:dyDescent="0.25">
      <c r="A22" s="47" t="s">
        <v>39</v>
      </c>
      <c r="B22" s="93" t="s">
        <v>167</v>
      </c>
      <c r="C22" s="93"/>
      <c r="D22" s="94"/>
      <c r="E22" s="14">
        <v>0</v>
      </c>
      <c r="F22" s="14">
        <v>0</v>
      </c>
      <c r="G22" s="14">
        <v>0</v>
      </c>
      <c r="H22" s="14">
        <v>0</v>
      </c>
      <c r="I22" s="14">
        <v>0</v>
      </c>
      <c r="J22" s="15">
        <f>SUM(E22:I22)</f>
        <v>0</v>
      </c>
      <c r="K22" s="16">
        <f>IF(J22&gt;0,((E22*1)+(F22*2)+(G22*3)+(H22*4)+(I22*5))/J22,0)</f>
        <v>0</v>
      </c>
    </row>
    <row r="23" spans="1:11" x14ac:dyDescent="0.25">
      <c r="A23" s="47" t="s">
        <v>41</v>
      </c>
      <c r="B23" s="80" t="s">
        <v>76</v>
      </c>
      <c r="C23" s="80"/>
      <c r="D23" s="81"/>
      <c r="E23" s="14">
        <v>0</v>
      </c>
      <c r="F23" s="14">
        <v>0</v>
      </c>
      <c r="G23" s="14">
        <v>0</v>
      </c>
      <c r="H23" s="14">
        <v>0</v>
      </c>
      <c r="I23" s="14">
        <v>0</v>
      </c>
      <c r="J23" s="15">
        <f>SUM(E23:I23)</f>
        <v>0</v>
      </c>
      <c r="K23" s="16">
        <f>IF(J23&gt;0,((E23*1)+(F23*2)+(G23*3)+(H23*4)+(I23*5))/J23,0)</f>
        <v>0</v>
      </c>
    </row>
    <row r="24" spans="1:11" x14ac:dyDescent="0.25">
      <c r="A24" s="47" t="s">
        <v>49</v>
      </c>
      <c r="B24" s="93" t="s">
        <v>166</v>
      </c>
      <c r="C24" s="93"/>
      <c r="D24" s="94"/>
      <c r="E24" s="14">
        <v>0</v>
      </c>
      <c r="F24" s="14">
        <v>0</v>
      </c>
      <c r="G24" s="14">
        <v>0</v>
      </c>
      <c r="H24" s="14">
        <v>0</v>
      </c>
      <c r="I24" s="14">
        <v>0</v>
      </c>
      <c r="J24" s="15">
        <f>SUM(E24:I24)</f>
        <v>0</v>
      </c>
      <c r="K24" s="16">
        <f>IF(J24&gt;0,((E24*1)+(F24*2)+(G24*3)+(H24*4)+(I24*5))/J24,0)</f>
        <v>0</v>
      </c>
    </row>
    <row r="25" spans="1:11" x14ac:dyDescent="0.25">
      <c r="A25" s="26"/>
      <c r="J25" s="21"/>
    </row>
    <row r="26" spans="1:11" x14ac:dyDescent="0.25">
      <c r="A26" s="27" t="s">
        <v>78</v>
      </c>
      <c r="E26" s="82" t="s">
        <v>67</v>
      </c>
      <c r="F26" s="82"/>
      <c r="G26" s="82"/>
      <c r="H26" s="82"/>
      <c r="I26" s="82"/>
      <c r="J26" s="10" t="s">
        <v>36</v>
      </c>
      <c r="K26" s="9" t="s">
        <v>37</v>
      </c>
    </row>
    <row r="27" spans="1:11" x14ac:dyDescent="0.25">
      <c r="A27" s="26"/>
      <c r="E27" s="11">
        <v>1</v>
      </c>
      <c r="F27" s="11">
        <v>2</v>
      </c>
      <c r="G27" s="11">
        <v>3</v>
      </c>
      <c r="H27" s="11">
        <v>4</v>
      </c>
      <c r="I27" s="11">
        <v>5</v>
      </c>
      <c r="J27" s="12"/>
      <c r="K27" s="9" t="s">
        <v>38</v>
      </c>
    </row>
    <row r="28" spans="1:11" x14ac:dyDescent="0.25">
      <c r="A28" s="47" t="s">
        <v>39</v>
      </c>
      <c r="B28" s="93" t="s">
        <v>165</v>
      </c>
      <c r="C28" s="93"/>
      <c r="D28" s="94"/>
      <c r="E28" s="14">
        <v>0</v>
      </c>
      <c r="F28" s="14">
        <v>0</v>
      </c>
      <c r="G28" s="14">
        <v>0</v>
      </c>
      <c r="H28" s="14">
        <v>0</v>
      </c>
      <c r="I28" s="14">
        <v>0</v>
      </c>
      <c r="J28" s="15">
        <f>SUM(E28:I28)</f>
        <v>0</v>
      </c>
      <c r="K28" s="16">
        <f>IF(J28&gt;0,((E28*1)+(F28*2)+(G28*3)+(H28*4)+(I28*5))/J28,0)</f>
        <v>0</v>
      </c>
    </row>
    <row r="29" spans="1:11" x14ac:dyDescent="0.25">
      <c r="A29" s="47" t="s">
        <v>41</v>
      </c>
      <c r="B29" s="93" t="s">
        <v>164</v>
      </c>
      <c r="C29" s="93"/>
      <c r="D29" s="94"/>
      <c r="E29" s="14">
        <v>0</v>
      </c>
      <c r="F29" s="14">
        <v>0</v>
      </c>
      <c r="G29" s="14">
        <v>0</v>
      </c>
      <c r="H29" s="14">
        <v>0</v>
      </c>
      <c r="I29" s="14">
        <v>0</v>
      </c>
      <c r="J29" s="15">
        <f>SUM(E29:I29)</f>
        <v>0</v>
      </c>
      <c r="K29" s="16">
        <f>IF(J29&gt;0,((E29*1)+(F29*2)+(G29*3)+(H29*4)+(I29*5))/J29,0)</f>
        <v>0</v>
      </c>
    </row>
    <row r="30" spans="1:11" x14ac:dyDescent="0.25">
      <c r="A30" s="47" t="s">
        <v>49</v>
      </c>
      <c r="B30" s="80" t="s">
        <v>163</v>
      </c>
      <c r="C30" s="80"/>
      <c r="D30" s="81"/>
      <c r="E30" s="14">
        <v>0</v>
      </c>
      <c r="F30" s="14">
        <v>0</v>
      </c>
      <c r="G30" s="14">
        <v>0</v>
      </c>
      <c r="H30" s="14">
        <v>0</v>
      </c>
      <c r="I30" s="14">
        <v>0</v>
      </c>
      <c r="J30" s="15">
        <f>SUM(E30:I30)</f>
        <v>0</v>
      </c>
      <c r="K30" s="16">
        <f>IF(J30&gt;0,((E30*1)+(F30*2)+(G30*3)+(H30*4)+(I30*5))/J30,0)</f>
        <v>0</v>
      </c>
    </row>
    <row r="31" spans="1:11" x14ac:dyDescent="0.25">
      <c r="A31" s="47" t="s">
        <v>70</v>
      </c>
      <c r="B31" s="80" t="s">
        <v>162</v>
      </c>
      <c r="C31" s="80"/>
      <c r="D31" s="81"/>
      <c r="E31" s="14">
        <v>0</v>
      </c>
      <c r="F31" s="14">
        <v>0</v>
      </c>
      <c r="G31" s="14">
        <v>0</v>
      </c>
      <c r="H31" s="14">
        <v>0</v>
      </c>
      <c r="I31" s="14">
        <v>0</v>
      </c>
      <c r="J31" s="15">
        <f>SUM(E31:I31)</f>
        <v>0</v>
      </c>
      <c r="K31" s="16">
        <f>IF(J31&gt;0,((E31*1)+(F31*2)+(G31*3)+(H31*4)+(I31*5))/J31,0)</f>
        <v>0</v>
      </c>
    </row>
    <row r="32" spans="1:11" x14ac:dyDescent="0.25">
      <c r="A32" s="26"/>
      <c r="J32" s="21"/>
    </row>
    <row r="33" spans="1:11" x14ac:dyDescent="0.25">
      <c r="A33" s="27" t="s">
        <v>43</v>
      </c>
      <c r="E33" s="82" t="s">
        <v>67</v>
      </c>
      <c r="F33" s="82"/>
      <c r="G33" s="82"/>
      <c r="H33" s="82"/>
      <c r="I33" s="82"/>
      <c r="J33" s="10" t="s">
        <v>36</v>
      </c>
      <c r="K33" s="9" t="s">
        <v>37</v>
      </c>
    </row>
    <row r="34" spans="1:11" x14ac:dyDescent="0.25">
      <c r="A34" s="26"/>
      <c r="E34" s="11">
        <v>1</v>
      </c>
      <c r="F34" s="11">
        <v>2</v>
      </c>
      <c r="G34" s="11">
        <v>3</v>
      </c>
      <c r="H34" s="11">
        <v>4</v>
      </c>
      <c r="I34" s="11">
        <v>5</v>
      </c>
      <c r="J34" s="12"/>
      <c r="K34" s="9" t="s">
        <v>38</v>
      </c>
    </row>
    <row r="35" spans="1:11" x14ac:dyDescent="0.25">
      <c r="A35" s="47" t="s">
        <v>39</v>
      </c>
      <c r="B35" s="80" t="s">
        <v>161</v>
      </c>
      <c r="C35" s="80"/>
      <c r="D35" s="81"/>
      <c r="E35" s="14">
        <v>0</v>
      </c>
      <c r="F35" s="14">
        <v>0</v>
      </c>
      <c r="G35" s="14">
        <v>0</v>
      </c>
      <c r="H35" s="14">
        <v>0</v>
      </c>
      <c r="I35" s="14">
        <v>0</v>
      </c>
      <c r="J35" s="15">
        <f>SUM(E35:I35)</f>
        <v>0</v>
      </c>
      <c r="K35" s="16">
        <f>IF(J35&gt;0,((E35*1)+(F35*2)+(G35*3)+(H35*4)+(I35*5))/J35,0)</f>
        <v>0</v>
      </c>
    </row>
    <row r="36" spans="1:11" x14ac:dyDescent="0.25">
      <c r="A36" s="47" t="s">
        <v>41</v>
      </c>
      <c r="B36" s="80" t="s">
        <v>160</v>
      </c>
      <c r="C36" s="80"/>
      <c r="D36" s="81"/>
      <c r="E36" s="14">
        <v>0</v>
      </c>
      <c r="F36" s="14">
        <v>0</v>
      </c>
      <c r="G36" s="14">
        <v>0</v>
      </c>
      <c r="H36" s="14">
        <v>0</v>
      </c>
      <c r="I36" s="14">
        <v>0</v>
      </c>
      <c r="J36" s="15">
        <f>SUM(E36:I36)</f>
        <v>0</v>
      </c>
      <c r="K36" s="16">
        <f>IF(J36&gt;0,((E36*1)+(F36*2)+(G36*3)+(H36*4)+(I36*5))/J36,0)</f>
        <v>0</v>
      </c>
    </row>
    <row r="37" spans="1:11" s="20" customFormat="1" ht="19.5" customHeight="1" x14ac:dyDescent="0.25">
      <c r="A37" s="48" t="s">
        <v>49</v>
      </c>
      <c r="B37" s="74" t="s">
        <v>159</v>
      </c>
      <c r="C37" s="74"/>
      <c r="D37" s="75"/>
      <c r="E37" s="44">
        <v>0</v>
      </c>
      <c r="F37" s="44">
        <v>0</v>
      </c>
      <c r="G37" s="44">
        <v>0</v>
      </c>
      <c r="H37" s="44">
        <v>0</v>
      </c>
      <c r="I37" s="44">
        <v>0</v>
      </c>
      <c r="J37" s="45">
        <f>SUM(E37:I37)</f>
        <v>0</v>
      </c>
      <c r="K37" s="46">
        <f>IF(J37&gt;0,((E37*1)+(F37*2)+(G37*3)+(H37*4)+(I37*5))/J37,0)</f>
        <v>0</v>
      </c>
    </row>
    <row r="38" spans="1:11" x14ac:dyDescent="0.25">
      <c r="A38" s="47" t="s">
        <v>70</v>
      </c>
      <c r="B38" s="80" t="s">
        <v>158</v>
      </c>
      <c r="C38" s="80"/>
      <c r="D38" s="81"/>
      <c r="E38" s="14">
        <v>0</v>
      </c>
      <c r="F38" s="14">
        <v>0</v>
      </c>
      <c r="G38" s="14">
        <v>0</v>
      </c>
      <c r="H38" s="14">
        <v>0</v>
      </c>
      <c r="I38" s="14">
        <v>0</v>
      </c>
      <c r="J38" s="15">
        <f>SUM(E38:I38)</f>
        <v>0</v>
      </c>
      <c r="K38" s="16">
        <f>IF(J38&gt;0,((E38*1)+(F38*2)+(G38*3)+(H38*4)+(I38*5))/J38,0)</f>
        <v>0</v>
      </c>
    </row>
    <row r="40" spans="1:11" x14ac:dyDescent="0.25">
      <c r="B40" s="86" t="s">
        <v>53</v>
      </c>
      <c r="C40" s="86"/>
      <c r="D40" s="86"/>
      <c r="E40" s="86"/>
      <c r="F40" s="86"/>
      <c r="G40" s="86"/>
      <c r="H40" s="86"/>
      <c r="I40" s="86"/>
      <c r="J40" s="86"/>
      <c r="K40" s="86"/>
    </row>
    <row r="42" spans="1:11" x14ac:dyDescent="0.25">
      <c r="A42" s="5"/>
      <c r="B42" s="5"/>
      <c r="C42" s="5"/>
      <c r="D42" s="83" t="str">
        <f>D3</f>
        <v>CE 171-14</v>
      </c>
      <c r="E42" s="83"/>
      <c r="F42" s="83"/>
      <c r="G42" s="5"/>
      <c r="H42" s="6"/>
      <c r="I42" s="6"/>
      <c r="J42" s="6"/>
    </row>
    <row r="43" spans="1:11" x14ac:dyDescent="0.25">
      <c r="A43" s="85" t="str">
        <f>A4</f>
        <v>Childhood Immunization Update</v>
      </c>
      <c r="B43" s="85"/>
      <c r="C43" s="85"/>
      <c r="D43" s="85"/>
      <c r="E43" s="85"/>
      <c r="F43" s="85"/>
      <c r="G43" s="85"/>
      <c r="H43" s="85"/>
      <c r="I43" s="85"/>
      <c r="J43" s="85"/>
      <c r="K43" s="85"/>
    </row>
    <row r="44" spans="1:11" x14ac:dyDescent="0.25">
      <c r="A44" s="26"/>
      <c r="J44" s="21"/>
    </row>
    <row r="45" spans="1:11" x14ac:dyDescent="0.25">
      <c r="A45" s="76" t="s">
        <v>85</v>
      </c>
      <c r="B45" s="76"/>
      <c r="C45" s="76"/>
      <c r="D45" s="76"/>
      <c r="E45" s="82" t="s">
        <v>67</v>
      </c>
      <c r="F45" s="82"/>
      <c r="G45" s="82"/>
      <c r="H45" s="82"/>
      <c r="I45" s="82"/>
      <c r="J45" s="10" t="s">
        <v>36</v>
      </c>
      <c r="K45" s="9" t="s">
        <v>37</v>
      </c>
    </row>
    <row r="46" spans="1:11" x14ac:dyDescent="0.25">
      <c r="E46" s="11">
        <v>1</v>
      </c>
      <c r="F46" s="11">
        <v>2</v>
      </c>
      <c r="G46" s="11">
        <v>3</v>
      </c>
      <c r="H46" s="11">
        <v>4</v>
      </c>
      <c r="I46" s="11">
        <v>5</v>
      </c>
      <c r="J46" s="12"/>
      <c r="K46" s="9" t="s">
        <v>38</v>
      </c>
    </row>
    <row r="47" spans="1:11" x14ac:dyDescent="0.25">
      <c r="A47" s="47" t="s">
        <v>39</v>
      </c>
      <c r="B47" s="67" t="s">
        <v>180</v>
      </c>
      <c r="C47" s="67"/>
      <c r="D47" s="97"/>
      <c r="E47" s="14">
        <v>0</v>
      </c>
      <c r="F47" s="14">
        <v>0</v>
      </c>
      <c r="G47" s="14">
        <v>0</v>
      </c>
      <c r="H47" s="14">
        <v>0</v>
      </c>
      <c r="I47" s="14">
        <v>0</v>
      </c>
      <c r="J47" s="15">
        <f>SUM(E47:I47)</f>
        <v>0</v>
      </c>
      <c r="K47" s="16">
        <f>IF(J47&gt;0,((E47*1)+(F47*2)+(G47*3)+(H47*4)+(I47*5))/J47,0)</f>
        <v>0</v>
      </c>
    </row>
    <row r="48" spans="1:11" x14ac:dyDescent="0.25">
      <c r="A48" s="47" t="s">
        <v>41</v>
      </c>
      <c r="B48" s="67" t="s">
        <v>182</v>
      </c>
      <c r="C48" s="67"/>
      <c r="D48" s="97"/>
      <c r="E48" s="14">
        <v>0</v>
      </c>
      <c r="F48" s="14">
        <v>0</v>
      </c>
      <c r="G48" s="14">
        <v>0</v>
      </c>
      <c r="H48" s="14">
        <v>0</v>
      </c>
      <c r="I48" s="14">
        <v>0</v>
      </c>
      <c r="J48" s="15">
        <f>SUM(E48:I48)</f>
        <v>0</v>
      </c>
      <c r="K48" s="16">
        <f>IF(J48&gt;0,((E48*1)+(F48*2)+(G48*3)+(H48*4)+(I48*5))/J48,0)</f>
        <v>0</v>
      </c>
    </row>
    <row r="49" spans="1:11" ht="29.25" customHeight="1" x14ac:dyDescent="0.25">
      <c r="A49" s="47" t="s">
        <v>49</v>
      </c>
      <c r="B49" s="80" t="s">
        <v>183</v>
      </c>
      <c r="C49" s="80"/>
      <c r="D49" s="80"/>
      <c r="E49" s="14">
        <v>0</v>
      </c>
      <c r="F49" s="14">
        <v>0</v>
      </c>
      <c r="G49" s="14">
        <v>0</v>
      </c>
      <c r="H49" s="14">
        <v>0</v>
      </c>
      <c r="I49" s="14">
        <v>0</v>
      </c>
      <c r="J49" s="15">
        <f>SUM(E49:I49)</f>
        <v>0</v>
      </c>
      <c r="K49" s="16">
        <f>IF(J49&gt;0,((E49*1)+(F49*2)+(G49*3)+(H49*4)+(I49*5))/J49,0)</f>
        <v>0</v>
      </c>
    </row>
    <row r="50" spans="1:11" s="55" customFormat="1" x14ac:dyDescent="0.25">
      <c r="A50" s="47" t="s">
        <v>70</v>
      </c>
      <c r="B50" s="80" t="s">
        <v>173</v>
      </c>
      <c r="C50" s="80"/>
      <c r="D50" s="81"/>
      <c r="E50" s="14">
        <v>0</v>
      </c>
      <c r="F50" s="14">
        <v>0</v>
      </c>
      <c r="G50" s="14">
        <v>0</v>
      </c>
      <c r="H50" s="14">
        <v>0</v>
      </c>
      <c r="I50" s="14">
        <v>0</v>
      </c>
      <c r="J50" s="15">
        <f>SUM(E50:I50)</f>
        <v>0</v>
      </c>
      <c r="K50" s="16">
        <f>IF(J50&gt;0,((E50*1)+(F50*2)+(G50*3)+(H50*4)+(I50*5))/J50,0)</f>
        <v>0</v>
      </c>
    </row>
    <row r="51" spans="1:11" s="55" customFormat="1" x14ac:dyDescent="0.25">
      <c r="A51" s="47" t="s">
        <v>72</v>
      </c>
      <c r="B51" s="80" t="s">
        <v>185</v>
      </c>
      <c r="C51" s="80"/>
      <c r="D51" s="81"/>
      <c r="E51" s="14">
        <v>0</v>
      </c>
      <c r="F51" s="14">
        <v>0</v>
      </c>
      <c r="G51" s="14">
        <v>0</v>
      </c>
      <c r="H51" s="14">
        <v>0</v>
      </c>
      <c r="I51" s="14">
        <v>0</v>
      </c>
      <c r="J51" s="15">
        <f>SUM(E51:I51)</f>
        <v>0</v>
      </c>
      <c r="K51" s="16">
        <f>IF(J51&gt;0,((E51*1)+(F51*2)+(G51*3)+(H51*4)+(I51*5))/J51,0)</f>
        <v>0</v>
      </c>
    </row>
    <row r="52" spans="1:11" s="55" customFormat="1" x14ac:dyDescent="0.25">
      <c r="A52" s="25"/>
      <c r="B52" s="80"/>
      <c r="C52" s="80"/>
      <c r="D52" s="80"/>
      <c r="E52" s="54"/>
      <c r="F52" s="54"/>
      <c r="G52" s="54"/>
      <c r="H52" s="54"/>
      <c r="I52" s="54"/>
      <c r="J52" s="54"/>
      <c r="K52" s="54"/>
    </row>
    <row r="53" spans="1:11" x14ac:dyDescent="0.25">
      <c r="A53" s="76" t="s">
        <v>86</v>
      </c>
      <c r="B53" s="76"/>
    </row>
    <row r="54" spans="1:11" ht="114" customHeight="1" x14ac:dyDescent="0.25">
      <c r="A54" s="77" t="s">
        <v>87</v>
      </c>
      <c r="B54" s="95"/>
      <c r="C54" s="95"/>
      <c r="D54" s="95"/>
      <c r="E54" s="95"/>
      <c r="F54" s="95"/>
      <c r="G54" s="95"/>
      <c r="H54" s="95"/>
      <c r="I54" s="95"/>
      <c r="J54" s="95"/>
      <c r="K54" s="96"/>
    </row>
    <row r="55" spans="1:11" x14ac:dyDescent="0.25">
      <c r="A55" s="52"/>
      <c r="B55" s="52"/>
      <c r="C55" s="52"/>
      <c r="D55" s="52"/>
      <c r="E55" s="52"/>
      <c r="F55" s="52"/>
      <c r="G55" s="52"/>
      <c r="H55" s="52"/>
      <c r="I55" s="52"/>
      <c r="J55" s="52"/>
      <c r="K55" s="52"/>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sheetData>
  <sheetProtection algorithmName="SHA-512" hashValue="CtsdqxBHIrDysPyFh8fryuvdQ6s2zSo7V1OAexwwcP4d+xSnLuE5tlBYJQ+J+TEaGXo2WIkPLQ1A4t+g2lfpsg==" saltValue="4U+A2tCsbjq1cLOMaGq3bQ==" spinCount="100000" sheet="1" objects="1" scenarios="1"/>
  <protectedRanges>
    <protectedRange sqref="A54:K54" name="Range1"/>
  </protectedRanges>
  <mergeCells count="41">
    <mergeCell ref="B7:J7"/>
    <mergeCell ref="E12:I12"/>
    <mergeCell ref="B15:D15"/>
    <mergeCell ref="B6:C6"/>
    <mergeCell ref="E6:J6"/>
    <mergeCell ref="B14:D14"/>
    <mergeCell ref="D3:H3"/>
    <mergeCell ref="A1:K1"/>
    <mergeCell ref="A2:K2"/>
    <mergeCell ref="A4:K4"/>
    <mergeCell ref="B5:J5"/>
    <mergeCell ref="B16:D16"/>
    <mergeCell ref="B18:D18"/>
    <mergeCell ref="A45:D45"/>
    <mergeCell ref="E45:I45"/>
    <mergeCell ref="E33:I33"/>
    <mergeCell ref="E20:I20"/>
    <mergeCell ref="B23:D23"/>
    <mergeCell ref="E26:I26"/>
    <mergeCell ref="B30:D30"/>
    <mergeCell ref="B31:D31"/>
    <mergeCell ref="B35:D35"/>
    <mergeCell ref="B36:D36"/>
    <mergeCell ref="B37:D37"/>
    <mergeCell ref="B38:D38"/>
    <mergeCell ref="D42:F42"/>
    <mergeCell ref="B17:D17"/>
    <mergeCell ref="B51:D51"/>
    <mergeCell ref="B52:D52"/>
    <mergeCell ref="A54:K54"/>
    <mergeCell ref="B47:D47"/>
    <mergeCell ref="B48:D48"/>
    <mergeCell ref="A53:B53"/>
    <mergeCell ref="B50:D50"/>
    <mergeCell ref="B49:D49"/>
    <mergeCell ref="B22:D22"/>
    <mergeCell ref="A43:K43"/>
    <mergeCell ref="B40:K40"/>
    <mergeCell ref="B29:D29"/>
    <mergeCell ref="B28:D28"/>
    <mergeCell ref="B24:D24"/>
  </mergeCells>
  <pageMargins left="0.45" right="0.45" top="0.25" bottom="0.25" header="0.3"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A2" sqref="A2:K2"/>
    </sheetView>
  </sheetViews>
  <sheetFormatPr defaultRowHeight="15" x14ac:dyDescent="0.25"/>
  <cols>
    <col min="1" max="1" width="9.5703125" customWidth="1"/>
    <col min="2" max="3" width="8.140625" customWidth="1"/>
    <col min="4" max="4" width="37.7109375" customWidth="1"/>
    <col min="5" max="10" width="8.140625" customWidth="1"/>
  </cols>
  <sheetData>
    <row r="1" spans="1:11" x14ac:dyDescent="0.25">
      <c r="A1" s="87" t="s">
        <v>27</v>
      </c>
      <c r="B1" s="87"/>
      <c r="C1" s="87"/>
      <c r="D1" s="87"/>
      <c r="E1" s="87"/>
      <c r="F1" s="87"/>
      <c r="G1" s="87"/>
      <c r="H1" s="87"/>
      <c r="I1" s="87"/>
      <c r="J1" s="87"/>
      <c r="K1" s="87"/>
    </row>
    <row r="2" spans="1:11" x14ac:dyDescent="0.25">
      <c r="A2" s="87" t="s">
        <v>28</v>
      </c>
      <c r="B2" s="87"/>
      <c r="C2" s="87"/>
      <c r="D2" s="87"/>
      <c r="E2" s="87"/>
      <c r="F2" s="87"/>
      <c r="G2" s="87"/>
      <c r="H2" s="87"/>
      <c r="I2" s="87"/>
      <c r="J2" s="87"/>
      <c r="K2" s="87"/>
    </row>
    <row r="3" spans="1:11" x14ac:dyDescent="0.25">
      <c r="A3" s="5"/>
      <c r="B3" s="5"/>
      <c r="C3" s="5"/>
      <c r="D3" s="83" t="s">
        <v>148</v>
      </c>
      <c r="E3" s="83"/>
      <c r="F3" s="83"/>
      <c r="G3" s="84"/>
      <c r="H3" s="84"/>
      <c r="I3" s="6"/>
      <c r="J3" s="6"/>
    </row>
    <row r="4" spans="1:11" x14ac:dyDescent="0.25">
      <c r="A4" s="85" t="s">
        <v>97</v>
      </c>
      <c r="B4" s="85"/>
      <c r="C4" s="85"/>
      <c r="D4" s="85"/>
      <c r="E4" s="85"/>
      <c r="F4" s="85"/>
      <c r="G4" s="85"/>
      <c r="H4" s="85"/>
      <c r="I4" s="85"/>
      <c r="J4" s="85"/>
      <c r="K4" s="85"/>
    </row>
    <row r="5" spans="1:11" ht="9.75" customHeight="1" x14ac:dyDescent="0.25"/>
    <row r="6" spans="1:11" x14ac:dyDescent="0.25">
      <c r="A6" s="4" t="s">
        <v>29</v>
      </c>
      <c r="B6" s="105" t="s">
        <v>30</v>
      </c>
      <c r="C6" s="106"/>
      <c r="D6" s="106"/>
      <c r="E6" s="106"/>
      <c r="F6" s="106"/>
      <c r="G6" s="106"/>
      <c r="H6" s="107"/>
    </row>
    <row r="7" spans="1:11" x14ac:dyDescent="0.25">
      <c r="A7" s="4" t="s">
        <v>31</v>
      </c>
      <c r="B7" s="7"/>
      <c r="C7" s="4" t="s">
        <v>33</v>
      </c>
      <c r="D7" s="105" t="s">
        <v>34</v>
      </c>
      <c r="E7" s="106"/>
      <c r="F7" s="106"/>
      <c r="G7" s="106"/>
      <c r="H7" s="106"/>
      <c r="I7" s="106"/>
      <c r="J7" s="107"/>
      <c r="K7" s="8"/>
    </row>
    <row r="8" spans="1:11" x14ac:dyDescent="0.25">
      <c r="A8" s="4" t="s">
        <v>35</v>
      </c>
      <c r="B8" s="105" t="s">
        <v>32</v>
      </c>
      <c r="C8" s="107"/>
    </row>
    <row r="9" spans="1:11" ht="9.75" customHeight="1" x14ac:dyDescent="0.25"/>
    <row r="10" spans="1:11" x14ac:dyDescent="0.25">
      <c r="A10" s="23" t="s">
        <v>64</v>
      </c>
    </row>
    <row r="11" spans="1:11" x14ac:dyDescent="0.25">
      <c r="A11" s="23" t="s">
        <v>98</v>
      </c>
    </row>
    <row r="12" spans="1:11" ht="9.75" customHeight="1" x14ac:dyDescent="0.25"/>
    <row r="13" spans="1:11" x14ac:dyDescent="0.25">
      <c r="A13" s="27" t="s">
        <v>99</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t="s">
        <v>100</v>
      </c>
      <c r="E16" s="14">
        <v>0</v>
      </c>
      <c r="F16" s="14">
        <v>0</v>
      </c>
      <c r="G16" s="14">
        <v>0</v>
      </c>
      <c r="H16" s="14">
        <v>0</v>
      </c>
      <c r="I16" s="14">
        <v>0</v>
      </c>
      <c r="J16" s="15">
        <f>SUM(E16:I16)</f>
        <v>0</v>
      </c>
      <c r="K16" s="16">
        <f>IF(J16&gt;0,((E16*1)+(F16*2)+(G16*3)+(H16*4)+(I16*5))/J16,0)</f>
        <v>0</v>
      </c>
    </row>
    <row r="17" spans="1:11" x14ac:dyDescent="0.25">
      <c r="A17" s="47" t="s">
        <v>49</v>
      </c>
      <c r="B17" s="67" t="s">
        <v>69</v>
      </c>
      <c r="C17" s="67"/>
      <c r="D17" s="97"/>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67" t="s">
        <v>73</v>
      </c>
      <c r="C19" s="67"/>
      <c r="D19" s="97"/>
      <c r="E19" s="14">
        <v>0</v>
      </c>
      <c r="F19" s="14">
        <v>0</v>
      </c>
      <c r="G19" s="14">
        <v>0</v>
      </c>
      <c r="H19" s="14">
        <v>0</v>
      </c>
      <c r="I19" s="14">
        <v>0</v>
      </c>
      <c r="J19" s="15">
        <f>SUM(E19:I19)</f>
        <v>0</v>
      </c>
      <c r="K19" s="16">
        <f>IF(J19&gt;0,((E19*1)+(F19*2)+(G19*3)+(H19*4)+(I19*5))/J19,0)</f>
        <v>0</v>
      </c>
    </row>
    <row r="20" spans="1:11" x14ac:dyDescent="0.25">
      <c r="A20" s="33"/>
      <c r="E20" s="30"/>
      <c r="F20" s="30"/>
      <c r="G20" s="30"/>
      <c r="H20" s="30"/>
      <c r="I20" s="30"/>
      <c r="J20" s="31"/>
      <c r="K20" s="32"/>
    </row>
    <row r="21" spans="1:11" x14ac:dyDescent="0.25">
      <c r="A21" s="27" t="s">
        <v>101</v>
      </c>
      <c r="E21" s="82" t="s">
        <v>67</v>
      </c>
      <c r="F21" s="82"/>
      <c r="G21" s="82"/>
      <c r="H21" s="82"/>
      <c r="I21" s="82"/>
      <c r="J21" s="10" t="s">
        <v>36</v>
      </c>
      <c r="K21" s="9" t="s">
        <v>37</v>
      </c>
    </row>
    <row r="22" spans="1:11" x14ac:dyDescent="0.25">
      <c r="A22" s="33"/>
      <c r="E22" s="11">
        <v>1</v>
      </c>
      <c r="F22" s="11">
        <v>2</v>
      </c>
      <c r="G22" s="11">
        <v>3</v>
      </c>
      <c r="H22" s="11">
        <v>4</v>
      </c>
      <c r="I22" s="11">
        <v>5</v>
      </c>
      <c r="J22" s="12"/>
      <c r="K22" s="9" t="s">
        <v>38</v>
      </c>
    </row>
    <row r="23" spans="1:11" x14ac:dyDescent="0.25">
      <c r="A23" s="13" t="s">
        <v>39</v>
      </c>
      <c r="B23" t="s">
        <v>75</v>
      </c>
      <c r="E23" s="14">
        <v>0</v>
      </c>
      <c r="F23" s="14">
        <v>0</v>
      </c>
      <c r="G23" s="14">
        <v>0</v>
      </c>
      <c r="H23" s="14">
        <v>0</v>
      </c>
      <c r="I23" s="14">
        <v>0</v>
      </c>
      <c r="J23" s="15">
        <f>SUM(E23:I23)</f>
        <v>0</v>
      </c>
      <c r="K23" s="16">
        <f>IF(J23&gt;0,((E23*1)+(F23*2)+(G23*3)+(H23*4)+(I23*5))/J23,0)</f>
        <v>0</v>
      </c>
    </row>
    <row r="24" spans="1:11" x14ac:dyDescent="0.25">
      <c r="A24" s="47" t="s">
        <v>41</v>
      </c>
      <c r="B24" s="67" t="s">
        <v>92</v>
      </c>
      <c r="C24" s="67"/>
      <c r="D24" s="97"/>
      <c r="E24" s="14">
        <v>0</v>
      </c>
      <c r="F24" s="14">
        <v>0</v>
      </c>
      <c r="G24" s="14">
        <v>0</v>
      </c>
      <c r="H24" s="14">
        <v>0</v>
      </c>
      <c r="I24" s="14">
        <v>0</v>
      </c>
      <c r="J24" s="15">
        <f>SUM(E24:I24)</f>
        <v>0</v>
      </c>
      <c r="K24" s="16">
        <f>IF(J24&gt;0,((E24*1)+(F24*2)+(G24*3)+(H24*4)+(I24*5))/J24,0)</f>
        <v>0</v>
      </c>
    </row>
    <row r="25" spans="1:11" x14ac:dyDescent="0.25">
      <c r="A25" s="13" t="s">
        <v>49</v>
      </c>
      <c r="B25" t="s">
        <v>77</v>
      </c>
      <c r="E25" s="14">
        <v>0</v>
      </c>
      <c r="F25" s="14">
        <v>0</v>
      </c>
      <c r="G25" s="14">
        <v>0</v>
      </c>
      <c r="H25" s="14">
        <v>0</v>
      </c>
      <c r="I25" s="14">
        <v>0</v>
      </c>
      <c r="J25" s="15">
        <f>SUM(E25:I25)</f>
        <v>0</v>
      </c>
      <c r="K25" s="16">
        <f>IF(J25&gt;0,((E25*1)+(F25*2)+(G25*3)+(H25*4)+(I25*5))/J25,0)</f>
        <v>0</v>
      </c>
    </row>
    <row r="26" spans="1:11" x14ac:dyDescent="0.25">
      <c r="A26" s="33"/>
      <c r="E26" s="30"/>
      <c r="F26" s="30"/>
      <c r="G26" s="30"/>
      <c r="H26" s="30"/>
      <c r="I26" s="30"/>
      <c r="J26" s="31"/>
      <c r="K26" s="32"/>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13" t="s">
        <v>39</v>
      </c>
      <c r="B29" t="s">
        <v>102</v>
      </c>
      <c r="E29" s="14">
        <v>0</v>
      </c>
      <c r="F29" s="14">
        <v>0</v>
      </c>
      <c r="G29" s="14">
        <v>0</v>
      </c>
      <c r="H29" s="14">
        <v>0</v>
      </c>
      <c r="I29" s="14">
        <v>0</v>
      </c>
      <c r="J29" s="15">
        <f>SUM(E29:I29)</f>
        <v>0</v>
      </c>
      <c r="K29" s="16">
        <f>IF(J29&gt;0,((E29*1)+(F29*2)+(G29*3)+(H29*4)+(I29*5))/J29,0)</f>
        <v>0</v>
      </c>
    </row>
    <row r="30" spans="1:11" x14ac:dyDescent="0.25">
      <c r="A30" s="47" t="s">
        <v>41</v>
      </c>
      <c r="B30" s="98" t="s">
        <v>103</v>
      </c>
      <c r="C30" s="98"/>
      <c r="D30" s="99"/>
      <c r="E30" s="14">
        <v>0</v>
      </c>
      <c r="F30" s="14">
        <v>0</v>
      </c>
      <c r="G30" s="14">
        <v>0</v>
      </c>
      <c r="H30" s="14">
        <v>0</v>
      </c>
      <c r="I30" s="14">
        <v>0</v>
      </c>
      <c r="J30" s="15">
        <f>SUM(E30:I30)</f>
        <v>0</v>
      </c>
      <c r="K30" s="16">
        <f>IF(J30&gt;0,((E30*1)+(F30*2)+(G30*3)+(H30*4)+(I30*5))/J30,0)</f>
        <v>0</v>
      </c>
    </row>
    <row r="31" spans="1:11" x14ac:dyDescent="0.25">
      <c r="A31" s="47" t="s">
        <v>49</v>
      </c>
      <c r="B31" s="98" t="s">
        <v>79</v>
      </c>
      <c r="C31" s="98"/>
      <c r="D31" s="99"/>
      <c r="E31" s="14">
        <v>0</v>
      </c>
      <c r="F31" s="14">
        <v>0</v>
      </c>
      <c r="G31" s="14">
        <v>0</v>
      </c>
      <c r="H31" s="14">
        <v>0</v>
      </c>
      <c r="I31" s="14">
        <v>0</v>
      </c>
      <c r="J31" s="15">
        <f>SUM(E31:I31)</f>
        <v>0</v>
      </c>
      <c r="K31" s="16">
        <f>IF(J31&gt;0,((E31*1)+(F31*2)+(G31*3)+(H31*4)+(I31*5))/J31,0)</f>
        <v>0</v>
      </c>
    </row>
    <row r="32" spans="1:11" x14ac:dyDescent="0.25">
      <c r="A32" s="47" t="s">
        <v>70</v>
      </c>
      <c r="B32" s="67" t="s">
        <v>104</v>
      </c>
      <c r="C32" s="67"/>
      <c r="D32" s="97"/>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s="86" t="s">
        <v>53</v>
      </c>
      <c r="C36" s="87"/>
      <c r="D36" s="87"/>
      <c r="E36" s="87"/>
      <c r="F36" s="87"/>
      <c r="G36" s="87"/>
      <c r="H36" s="87"/>
      <c r="I36" s="87"/>
      <c r="J36" s="87"/>
      <c r="K36" s="87"/>
    </row>
    <row r="37" spans="1:11" x14ac:dyDescent="0.25">
      <c r="A37" s="26"/>
      <c r="J37" s="21"/>
    </row>
    <row r="38" spans="1:11" x14ac:dyDescent="0.25">
      <c r="A38" s="26"/>
      <c r="J38" s="21"/>
    </row>
    <row r="39" spans="1:11" x14ac:dyDescent="0.25">
      <c r="A39" s="26"/>
      <c r="J39" s="21"/>
    </row>
    <row r="40" spans="1:11" x14ac:dyDescent="0.25">
      <c r="A40" s="39"/>
      <c r="B40" s="39"/>
      <c r="C40" s="39"/>
      <c r="D40" s="83" t="str">
        <f>D3</f>
        <v>CE 162-13</v>
      </c>
      <c r="E40" s="83"/>
      <c r="F40" s="83"/>
      <c r="G40" s="104"/>
      <c r="H40" s="104"/>
      <c r="I40" s="40"/>
      <c r="J40" s="40"/>
    </row>
    <row r="41" spans="1:11" x14ac:dyDescent="0.25">
      <c r="A41" s="85" t="str">
        <f>A4</f>
        <v>Epidemiology &amp; Prevention of Viral Hepatits A to E: An Overview</v>
      </c>
      <c r="B41" s="85"/>
      <c r="C41" s="85"/>
      <c r="D41" s="85"/>
      <c r="E41" s="85"/>
      <c r="F41" s="85"/>
      <c r="G41" s="85"/>
      <c r="H41" s="85"/>
      <c r="I41" s="85"/>
      <c r="J41" s="85"/>
      <c r="K41" s="85"/>
    </row>
    <row r="42" spans="1:11" ht="8.25" customHeight="1" x14ac:dyDescent="0.25">
      <c r="A42" s="26"/>
      <c r="J42" s="21"/>
    </row>
    <row r="43" spans="1:11" x14ac:dyDescent="0.25">
      <c r="A43" s="27" t="s">
        <v>43</v>
      </c>
      <c r="E43" s="82" t="s">
        <v>67</v>
      </c>
      <c r="F43" s="82"/>
      <c r="G43" s="82"/>
      <c r="H43" s="82"/>
      <c r="I43" s="82"/>
      <c r="J43" s="10" t="s">
        <v>36</v>
      </c>
      <c r="K43" s="9" t="s">
        <v>37</v>
      </c>
    </row>
    <row r="44" spans="1:11" x14ac:dyDescent="0.25">
      <c r="A44" s="26"/>
      <c r="E44" s="11">
        <v>1</v>
      </c>
      <c r="F44" s="11">
        <v>2</v>
      </c>
      <c r="G44" s="11">
        <v>3</v>
      </c>
      <c r="H44" s="11">
        <v>4</v>
      </c>
      <c r="I44" s="11">
        <v>5</v>
      </c>
      <c r="J44" s="12"/>
      <c r="K44" s="9" t="s">
        <v>38</v>
      </c>
    </row>
    <row r="45" spans="1:11" x14ac:dyDescent="0.25">
      <c r="A45" s="13" t="s">
        <v>39</v>
      </c>
      <c r="B45" t="s">
        <v>44</v>
      </c>
      <c r="E45" s="14">
        <v>0</v>
      </c>
      <c r="F45" s="14">
        <v>0</v>
      </c>
      <c r="G45" s="14">
        <v>0</v>
      </c>
      <c r="H45" s="14">
        <v>0</v>
      </c>
      <c r="I45" s="14">
        <v>0</v>
      </c>
      <c r="J45" s="15">
        <f>SUM(E45:I45)</f>
        <v>0</v>
      </c>
      <c r="K45" s="16">
        <f>IF(J45&gt;0,((E45*1)+(F45*2)+(G45*3)+(H45*4)+(I45*5))/J45,0)</f>
        <v>0</v>
      </c>
    </row>
    <row r="46" spans="1:11" x14ac:dyDescent="0.25">
      <c r="A46" s="47" t="s">
        <v>41</v>
      </c>
      <c r="B46" s="98" t="s">
        <v>82</v>
      </c>
      <c r="C46" s="98"/>
      <c r="D46" s="99"/>
      <c r="E46" s="14">
        <v>0</v>
      </c>
      <c r="F46" s="14">
        <v>0</v>
      </c>
      <c r="G46" s="14">
        <v>0</v>
      </c>
      <c r="H46" s="14">
        <v>0</v>
      </c>
      <c r="I46" s="14">
        <v>0</v>
      </c>
      <c r="J46" s="15">
        <f>SUM(E46:I46)</f>
        <v>0</v>
      </c>
      <c r="K46" s="16">
        <f>IF(J46&gt;0,((E46*1)+(F46*2)+(G46*3)+(H46*4)+(I46*5))/J46,0)</f>
        <v>0</v>
      </c>
    </row>
    <row r="47" spans="1:11" s="20" customFormat="1" ht="27.75" customHeight="1" x14ac:dyDescent="0.25">
      <c r="A47" s="48" t="s">
        <v>49</v>
      </c>
      <c r="B47" s="102" t="s">
        <v>83</v>
      </c>
      <c r="C47" s="102"/>
      <c r="D47" s="103"/>
      <c r="E47" s="44">
        <v>0</v>
      </c>
      <c r="F47" s="44">
        <v>0</v>
      </c>
      <c r="G47" s="44">
        <v>0</v>
      </c>
      <c r="H47" s="44">
        <v>0</v>
      </c>
      <c r="I47" s="44">
        <v>0</v>
      </c>
      <c r="J47" s="45">
        <f>SUM(E47:I47)</f>
        <v>0</v>
      </c>
      <c r="K47" s="46">
        <f>IF(J47&gt;0,((E47*1)+(F47*2)+(G47*3)+(H47*4)+(I47*5))/J47,0)</f>
        <v>0</v>
      </c>
    </row>
    <row r="48" spans="1:11" x14ac:dyDescent="0.25">
      <c r="A48" s="47" t="s">
        <v>70</v>
      </c>
      <c r="B48" s="98" t="s">
        <v>84</v>
      </c>
      <c r="C48" s="98"/>
      <c r="D48" s="99"/>
      <c r="E48" s="14">
        <v>0</v>
      </c>
      <c r="F48" s="14">
        <v>0</v>
      </c>
      <c r="G48" s="14">
        <v>0</v>
      </c>
      <c r="H48" s="14">
        <v>0</v>
      </c>
      <c r="I48" s="14">
        <v>0</v>
      </c>
      <c r="J48" s="15">
        <f>SUM(E48:I48)</f>
        <v>0</v>
      </c>
      <c r="K48" s="16">
        <f>IF(J48&gt;0,((E48*1)+(F48*2)+(G48*3)+(H48*4)+(I48*5))/J48,0)</f>
        <v>0</v>
      </c>
    </row>
    <row r="49" spans="1:13" ht="15" customHeight="1" x14ac:dyDescent="0.25">
      <c r="A49" s="26"/>
      <c r="J49" s="21"/>
    </row>
    <row r="50" spans="1:13" x14ac:dyDescent="0.25">
      <c r="A50" s="24" t="s">
        <v>105</v>
      </c>
      <c r="E50" s="82" t="s">
        <v>67</v>
      </c>
      <c r="F50" s="82"/>
      <c r="G50" s="82"/>
      <c r="H50" s="82"/>
      <c r="I50" s="82"/>
      <c r="J50" s="10" t="s">
        <v>36</v>
      </c>
      <c r="K50" s="9" t="s">
        <v>37</v>
      </c>
    </row>
    <row r="51" spans="1:13" x14ac:dyDescent="0.25">
      <c r="E51" s="11">
        <v>1</v>
      </c>
      <c r="F51" s="11">
        <v>2</v>
      </c>
      <c r="G51" s="11">
        <v>3</v>
      </c>
      <c r="H51" s="11">
        <v>4</v>
      </c>
      <c r="I51" s="11">
        <v>5</v>
      </c>
      <c r="J51" s="12"/>
      <c r="K51" s="9" t="s">
        <v>38</v>
      </c>
    </row>
    <row r="52" spans="1:13" s="20" customFormat="1" ht="31.5" customHeight="1" x14ac:dyDescent="0.25">
      <c r="A52" s="47" t="s">
        <v>39</v>
      </c>
      <c r="B52" s="74" t="s">
        <v>149</v>
      </c>
      <c r="C52" s="74"/>
      <c r="D52" s="75"/>
      <c r="E52" s="44">
        <v>0</v>
      </c>
      <c r="F52" s="44">
        <v>0</v>
      </c>
      <c r="G52" s="44">
        <v>0</v>
      </c>
      <c r="H52" s="44">
        <v>0</v>
      </c>
      <c r="I52" s="44">
        <v>0</v>
      </c>
      <c r="J52" s="45">
        <f>SUM(E52:I52)</f>
        <v>0</v>
      </c>
      <c r="K52" s="46">
        <f>IF(J52&gt;0,((E52*1)+(F52*2)+(G52*3)+(H52*4)+(I52*5))/J52,0)</f>
        <v>0</v>
      </c>
    </row>
    <row r="53" spans="1:13" ht="30.75" customHeight="1" x14ac:dyDescent="0.25">
      <c r="A53" s="47" t="s">
        <v>41</v>
      </c>
      <c r="B53" s="98" t="s">
        <v>150</v>
      </c>
      <c r="C53" s="98"/>
      <c r="D53" s="99"/>
      <c r="E53" s="14">
        <v>0</v>
      </c>
      <c r="F53" s="14">
        <v>0</v>
      </c>
      <c r="G53" s="14">
        <v>0</v>
      </c>
      <c r="H53" s="14">
        <v>0</v>
      </c>
      <c r="I53" s="14">
        <v>0</v>
      </c>
      <c r="J53" s="15">
        <f>SUM(E53:I53)</f>
        <v>0</v>
      </c>
      <c r="K53" s="16">
        <f>IF(J53&gt;0,((E53*1)+(F53*2)+(G53*3)+(H53*4)+(I53*5))/J53,0)</f>
        <v>0</v>
      </c>
    </row>
    <row r="54" spans="1:13" ht="27.75" customHeight="1" x14ac:dyDescent="0.25">
      <c r="A54" s="47" t="s">
        <v>49</v>
      </c>
      <c r="B54" s="100" t="s">
        <v>151</v>
      </c>
      <c r="C54" s="100"/>
      <c r="D54" s="101"/>
      <c r="E54" s="14">
        <v>0</v>
      </c>
      <c r="F54" s="14">
        <v>0</v>
      </c>
      <c r="G54" s="14">
        <v>0</v>
      </c>
      <c r="H54" s="14">
        <v>0</v>
      </c>
      <c r="I54" s="14">
        <v>0</v>
      </c>
      <c r="J54" s="15">
        <f>SUM(E54:I54)</f>
        <v>0</v>
      </c>
      <c r="K54" s="16">
        <f>IF(J54&gt;0,((E54*1)+(F54*2)+(G54*3)+(H54*4)+(I54*5))/J54,0)</f>
        <v>0</v>
      </c>
    </row>
    <row r="55" spans="1:13" s="20" customFormat="1" ht="27.75" customHeight="1" x14ac:dyDescent="0.25">
      <c r="A55" s="47" t="s">
        <v>70</v>
      </c>
      <c r="B55" s="74" t="s">
        <v>152</v>
      </c>
      <c r="C55" s="74"/>
      <c r="D55" s="75"/>
      <c r="E55" s="44">
        <v>0</v>
      </c>
      <c r="F55" s="44">
        <v>0</v>
      </c>
      <c r="G55" s="44">
        <v>0</v>
      </c>
      <c r="H55" s="44">
        <v>0</v>
      </c>
      <c r="I55" s="44">
        <v>0</v>
      </c>
      <c r="J55" s="45">
        <f>SUM(E55:I55)</f>
        <v>0</v>
      </c>
      <c r="K55" s="46">
        <f>IF(J55&gt;0,((E55*1)+(F55*2)+(G55*3)+(H55*4)+(I55*5))/J55,0)</f>
        <v>0</v>
      </c>
    </row>
    <row r="56" spans="1:13" x14ac:dyDescent="0.25">
      <c r="A56" s="33"/>
      <c r="J56" s="21"/>
    </row>
    <row r="57" spans="1:13" x14ac:dyDescent="0.25">
      <c r="A57" s="27" t="s">
        <v>106</v>
      </c>
      <c r="C57" s="34"/>
      <c r="D57" s="34"/>
      <c r="E57" s="34"/>
      <c r="F57" s="34"/>
      <c r="G57" s="34"/>
      <c r="H57" s="34"/>
      <c r="I57" s="34"/>
      <c r="J57" s="34"/>
      <c r="K57" s="34"/>
    </row>
    <row r="58" spans="1:13" ht="114" customHeight="1" x14ac:dyDescent="0.25">
      <c r="A58" s="77" t="s">
        <v>87</v>
      </c>
      <c r="B58" s="95"/>
      <c r="C58" s="95"/>
      <c r="D58" s="95"/>
      <c r="E58" s="95"/>
      <c r="F58" s="95"/>
      <c r="G58" s="95"/>
      <c r="H58" s="95"/>
      <c r="I58" s="95"/>
      <c r="J58" s="95"/>
      <c r="K58" s="96"/>
      <c r="L58" s="41"/>
      <c r="M58" s="37"/>
    </row>
    <row r="59" spans="1:13" x14ac:dyDescent="0.25">
      <c r="A59" s="26"/>
    </row>
  </sheetData>
  <sheetProtection password="DE76" sheet="1" objects="1" scenarios="1"/>
  <protectedRanges>
    <protectedRange sqref="A58:K58" name="Range1_1"/>
  </protectedRanges>
  <mergeCells count="29">
    <mergeCell ref="B24:D24"/>
    <mergeCell ref="A1:K1"/>
    <mergeCell ref="A2:K2"/>
    <mergeCell ref="A4:K4"/>
    <mergeCell ref="B6:H6"/>
    <mergeCell ref="D7:J7"/>
    <mergeCell ref="D3:H3"/>
    <mergeCell ref="B8:C8"/>
    <mergeCell ref="E13:I13"/>
    <mergeCell ref="B17:D17"/>
    <mergeCell ref="B19:D19"/>
    <mergeCell ref="E21:I21"/>
    <mergeCell ref="E50:I50"/>
    <mergeCell ref="E27:I27"/>
    <mergeCell ref="B30:D30"/>
    <mergeCell ref="B31:D31"/>
    <mergeCell ref="B32:D32"/>
    <mergeCell ref="E43:I43"/>
    <mergeCell ref="B46:D46"/>
    <mergeCell ref="B47:D47"/>
    <mergeCell ref="B48:D48"/>
    <mergeCell ref="D40:H40"/>
    <mergeCell ref="A41:K41"/>
    <mergeCell ref="B36:K36"/>
    <mergeCell ref="B52:D52"/>
    <mergeCell ref="B53:D53"/>
    <mergeCell ref="B54:D54"/>
    <mergeCell ref="B55:D55"/>
    <mergeCell ref="A58:K5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workbookViewId="0">
      <selection activeCell="D14" sqref="D14"/>
    </sheetView>
  </sheetViews>
  <sheetFormatPr defaultRowHeight="15" x14ac:dyDescent="0.25"/>
  <cols>
    <col min="1" max="1" width="10" customWidth="1"/>
    <col min="4" max="4" width="36" customWidth="1"/>
    <col min="5" max="10" width="8.140625" customWidth="1"/>
    <col min="11" max="11" width="8.5703125" customWidth="1"/>
  </cols>
  <sheetData>
    <row r="1" spans="1:11" x14ac:dyDescent="0.25">
      <c r="A1" s="87" t="s">
        <v>60</v>
      </c>
      <c r="B1" s="87"/>
      <c r="C1" s="87"/>
      <c r="D1" s="87"/>
      <c r="E1" s="87"/>
      <c r="F1" s="87"/>
      <c r="G1" s="87"/>
      <c r="H1" s="87"/>
      <c r="I1" s="87"/>
      <c r="J1" s="87"/>
      <c r="K1" s="87"/>
    </row>
    <row r="2" spans="1:11" x14ac:dyDescent="0.25">
      <c r="A2" s="87" t="s">
        <v>146</v>
      </c>
      <c r="B2" s="87"/>
      <c r="C2" s="87"/>
      <c r="D2" s="87"/>
      <c r="E2" s="87"/>
      <c r="F2" s="87"/>
      <c r="G2" s="87"/>
      <c r="H2" s="87"/>
      <c r="I2" s="87"/>
      <c r="J2" s="87"/>
      <c r="K2" s="87"/>
    </row>
    <row r="3" spans="1:11" x14ac:dyDescent="0.25">
      <c r="A3" s="5"/>
      <c r="B3" s="5"/>
      <c r="C3" s="5"/>
      <c r="D3" s="83" t="s">
        <v>197</v>
      </c>
      <c r="E3" s="83"/>
      <c r="F3" s="83"/>
      <c r="G3" s="84"/>
      <c r="H3" s="84"/>
      <c r="I3" s="6"/>
      <c r="J3" s="6"/>
    </row>
    <row r="4" spans="1:11" x14ac:dyDescent="0.25">
      <c r="A4" s="85" t="s">
        <v>196</v>
      </c>
      <c r="B4" s="85"/>
      <c r="C4" s="85"/>
      <c r="D4" s="85"/>
      <c r="E4" s="85"/>
      <c r="F4" s="85"/>
      <c r="G4" s="85"/>
      <c r="H4" s="85"/>
      <c r="I4" s="85"/>
      <c r="J4" s="85"/>
      <c r="K4" s="85"/>
    </row>
    <row r="5" spans="1:11" ht="9.75" customHeight="1" x14ac:dyDescent="0.25"/>
    <row r="6" spans="1:11" x14ac:dyDescent="0.25">
      <c r="A6" s="4" t="s">
        <v>29</v>
      </c>
      <c r="B6" s="88" t="s">
        <v>30</v>
      </c>
      <c r="C6" s="89"/>
      <c r="D6" s="89"/>
      <c r="E6" s="89"/>
      <c r="F6" s="89"/>
      <c r="G6" s="89"/>
      <c r="H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0" t="s">
        <v>91</v>
      </c>
      <c r="C16" s="80"/>
      <c r="D16" s="81"/>
      <c r="E16" s="14">
        <v>0</v>
      </c>
      <c r="F16" s="14">
        <v>0</v>
      </c>
      <c r="G16" s="14">
        <v>0</v>
      </c>
      <c r="H16" s="14">
        <v>0</v>
      </c>
      <c r="I16" s="14">
        <v>0</v>
      </c>
      <c r="J16" s="15">
        <f>SUM(E16:I16)</f>
        <v>0</v>
      </c>
      <c r="K16" s="16">
        <f>IF(J16&gt;0,((E16*1)+(F16*2)+(G16*3)+(H16*4)+(I16*5))/J16,0)</f>
        <v>0</v>
      </c>
    </row>
    <row r="17" spans="1:11" x14ac:dyDescent="0.25">
      <c r="A17" s="47" t="s">
        <v>49</v>
      </c>
      <c r="B17" s="80" t="s">
        <v>69</v>
      </c>
      <c r="C17" s="80"/>
      <c r="D17" s="81"/>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0" t="s">
        <v>134</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0" t="s">
        <v>92</v>
      </c>
      <c r="C24" s="80"/>
      <c r="D24" s="81"/>
      <c r="E24" s="14">
        <v>0</v>
      </c>
      <c r="F24" s="14">
        <v>0</v>
      </c>
      <c r="G24" s="14">
        <v>0</v>
      </c>
      <c r="H24" s="14">
        <v>0</v>
      </c>
      <c r="I24" s="14">
        <v>0</v>
      </c>
      <c r="J24" s="15">
        <f>SUM(E24:I24)</f>
        <v>0</v>
      </c>
      <c r="K24" s="16">
        <f>IF(J24&gt;0,((E24*1)+(F24*2)+(G24*3)+(H24*4)+(I24*5))/J24,0)</f>
        <v>0</v>
      </c>
    </row>
    <row r="25" spans="1:11" x14ac:dyDescent="0.25">
      <c r="A25" s="47" t="s">
        <v>49</v>
      </c>
      <c r="B25" t="s">
        <v>137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47" t="s">
        <v>39</v>
      </c>
      <c r="B29" t="s">
        <v>102</v>
      </c>
      <c r="E29" s="14">
        <v>0</v>
      </c>
      <c r="F29" s="14">
        <v>0</v>
      </c>
      <c r="G29" s="14">
        <v>0</v>
      </c>
      <c r="H29" s="14">
        <v>0</v>
      </c>
      <c r="I29" s="14">
        <v>0</v>
      </c>
      <c r="J29" s="15">
        <f>SUM(E29:I29)</f>
        <v>0</v>
      </c>
      <c r="K29" s="16">
        <f>IF(J29&gt;0,((E29*1)+(F29*2)+(G29*3)+(H29*4)+(I29*5))/J29,0)</f>
        <v>0</v>
      </c>
    </row>
    <row r="30" spans="1:11" x14ac:dyDescent="0.25">
      <c r="A30" s="47" t="s">
        <v>41</v>
      </c>
      <c r="B30" t="s">
        <v>135</v>
      </c>
      <c r="E30" s="14">
        <v>0</v>
      </c>
      <c r="F30" s="14">
        <v>0</v>
      </c>
      <c r="G30" s="14">
        <v>0</v>
      </c>
      <c r="H30" s="14">
        <v>0</v>
      </c>
      <c r="I30" s="14">
        <v>0</v>
      </c>
      <c r="J30" s="15">
        <f>SUM(E30:I30)</f>
        <v>0</v>
      </c>
      <c r="K30" s="16">
        <f>IF(J30&gt;0,((E30*1)+(F30*2)+(G30*3)+(H30*4)+(I30*5))/J30,0)</f>
        <v>0</v>
      </c>
    </row>
    <row r="31" spans="1:11" x14ac:dyDescent="0.25">
      <c r="A31" s="47" t="s">
        <v>49</v>
      </c>
      <c r="B31" s="80" t="s">
        <v>79</v>
      </c>
      <c r="C31" s="80"/>
      <c r="D31" s="81"/>
      <c r="E31" s="14">
        <v>0</v>
      </c>
      <c r="F31" s="14">
        <v>0</v>
      </c>
      <c r="G31" s="14">
        <v>0</v>
      </c>
      <c r="H31" s="14">
        <v>0</v>
      </c>
      <c r="I31" s="14">
        <v>0</v>
      </c>
      <c r="J31" s="15">
        <f>SUM(E31:I31)</f>
        <v>0</v>
      </c>
      <c r="K31" s="16">
        <f>IF(J31&gt;0,((E31*1)+(F31*2)+(G31*3)+(H31*4)+(I31*5))/J31,0)</f>
        <v>0</v>
      </c>
    </row>
    <row r="32" spans="1:11" x14ac:dyDescent="0.25">
      <c r="A32" s="47" t="s">
        <v>70</v>
      </c>
      <c r="B32" s="80" t="s">
        <v>80</v>
      </c>
      <c r="C32" s="80"/>
      <c r="D32" s="81"/>
      <c r="E32" s="14">
        <v>0</v>
      </c>
      <c r="F32" s="14">
        <v>0</v>
      </c>
      <c r="G32" s="14">
        <v>0</v>
      </c>
      <c r="H32" s="14">
        <v>0</v>
      </c>
      <c r="I32" s="14">
        <v>0</v>
      </c>
      <c r="J32" s="15">
        <f>SUM(E32:I32)</f>
        <v>0</v>
      </c>
      <c r="K32" s="16">
        <f>IF(J32&gt;0,((E32*1)+(F32*2)+(G32*3)+(H32*4)+(I32*5))/J32,0)</f>
        <v>0</v>
      </c>
    </row>
    <row r="33" spans="1:11" ht="9.75" customHeight="1" x14ac:dyDescent="0.25">
      <c r="A33" s="26"/>
      <c r="J33" s="21"/>
    </row>
    <row r="34" spans="1:11" x14ac:dyDescent="0.25">
      <c r="A34" s="27" t="s">
        <v>43</v>
      </c>
      <c r="E34" s="82" t="s">
        <v>67</v>
      </c>
      <c r="F34" s="82"/>
      <c r="G34" s="82"/>
      <c r="H34" s="82"/>
      <c r="I34" s="82"/>
      <c r="J34" s="10" t="s">
        <v>36</v>
      </c>
      <c r="K34" s="9" t="s">
        <v>37</v>
      </c>
    </row>
    <row r="35" spans="1:11" x14ac:dyDescent="0.25">
      <c r="A35" s="26"/>
      <c r="E35" s="11">
        <v>1</v>
      </c>
      <c r="F35" s="11">
        <v>2</v>
      </c>
      <c r="G35" s="11">
        <v>3</v>
      </c>
      <c r="H35" s="11">
        <v>4</v>
      </c>
      <c r="I35" s="11">
        <v>5</v>
      </c>
      <c r="J35" s="12"/>
      <c r="K35" s="9" t="s">
        <v>38</v>
      </c>
    </row>
    <row r="36" spans="1:11" x14ac:dyDescent="0.25">
      <c r="A36" s="47" t="s">
        <v>39</v>
      </c>
      <c r="B36" s="80" t="s">
        <v>81</v>
      </c>
      <c r="C36" s="80"/>
      <c r="D36" s="81"/>
      <c r="E36" s="14">
        <v>0</v>
      </c>
      <c r="F36" s="14">
        <v>0</v>
      </c>
      <c r="G36" s="14">
        <v>0</v>
      </c>
      <c r="H36" s="14">
        <v>0</v>
      </c>
      <c r="I36" s="14">
        <v>0</v>
      </c>
      <c r="J36" s="15">
        <f>SUM(E36:I36)</f>
        <v>0</v>
      </c>
      <c r="K36" s="16">
        <f>IF(J36&gt;0,((E36*1)+(F36*2)+(G36*3)+(H36*4)+(I36*5))/J36,0)</f>
        <v>0</v>
      </c>
    </row>
    <row r="37" spans="1:11" x14ac:dyDescent="0.25">
      <c r="A37" s="47" t="s">
        <v>41</v>
      </c>
      <c r="B37" s="80" t="s">
        <v>82</v>
      </c>
      <c r="C37" s="80"/>
      <c r="D37" s="81"/>
      <c r="E37" s="14">
        <v>0</v>
      </c>
      <c r="F37" s="14">
        <v>0</v>
      </c>
      <c r="G37" s="14">
        <v>0</v>
      </c>
      <c r="H37" s="14">
        <v>0</v>
      </c>
      <c r="I37" s="14">
        <v>0</v>
      </c>
      <c r="J37" s="15">
        <f>SUM(E37:I37)</f>
        <v>0</v>
      </c>
      <c r="K37" s="16">
        <f>IF(J37&gt;0,((E37*1)+(F37*2)+(G37*3)+(H37*4)+(I37*5))/J37,0)</f>
        <v>0</v>
      </c>
    </row>
    <row r="38" spans="1:11" s="20" customFormat="1" ht="27.75" customHeight="1" x14ac:dyDescent="0.25">
      <c r="A38" s="48" t="s">
        <v>49</v>
      </c>
      <c r="B38" s="74" t="s">
        <v>138</v>
      </c>
      <c r="C38" s="74"/>
      <c r="D38" s="75"/>
      <c r="E38" s="44">
        <v>0</v>
      </c>
      <c r="F38" s="44">
        <v>0</v>
      </c>
      <c r="G38" s="44">
        <v>0</v>
      </c>
      <c r="H38" s="44">
        <v>0</v>
      </c>
      <c r="I38" s="44">
        <v>0</v>
      </c>
      <c r="J38" s="45">
        <f>SUM(E38:I38)</f>
        <v>0</v>
      </c>
      <c r="K38" s="46">
        <f>IF(J38&gt;0,((E38*1)+(F38*2)+(G38*3)+(H38*4)+(I38*5))/J38,0)</f>
        <v>0</v>
      </c>
    </row>
    <row r="39" spans="1:11" x14ac:dyDescent="0.25">
      <c r="A39" s="47" t="s">
        <v>70</v>
      </c>
      <c r="B39" s="80" t="s">
        <v>84</v>
      </c>
      <c r="C39" s="80"/>
      <c r="D39" s="81"/>
      <c r="E39" s="14">
        <v>0</v>
      </c>
      <c r="F39" s="14">
        <v>0</v>
      </c>
      <c r="G39" s="14">
        <v>0</v>
      </c>
      <c r="H39" s="14">
        <v>0</v>
      </c>
      <c r="I39" s="14">
        <v>0</v>
      </c>
      <c r="J39" s="15">
        <f>SUM(E39:I39)</f>
        <v>0</v>
      </c>
      <c r="K39" s="16">
        <f>IF(J39&gt;0,((E39*1)+(F39*2)+(G39*3)+(H39*4)+(I39*5))/J39,0)</f>
        <v>0</v>
      </c>
    </row>
    <row r="40" spans="1:11" x14ac:dyDescent="0.25">
      <c r="B40" s="86" t="s">
        <v>53</v>
      </c>
      <c r="C40" s="86"/>
      <c r="D40" s="86"/>
      <c r="E40" s="86"/>
      <c r="F40" s="86"/>
      <c r="G40" s="86"/>
      <c r="H40" s="86"/>
      <c r="I40" s="86"/>
      <c r="J40" s="86"/>
      <c r="K40" s="86"/>
    </row>
    <row r="42" spans="1:11" x14ac:dyDescent="0.25">
      <c r="A42" s="5"/>
      <c r="B42" s="5"/>
      <c r="C42" s="5"/>
      <c r="D42" s="83" t="str">
        <f>D3</f>
        <v>CE 206-16</v>
      </c>
      <c r="E42" s="83"/>
      <c r="F42" s="83"/>
      <c r="G42" s="84"/>
      <c r="H42" s="84"/>
      <c r="I42" s="6"/>
      <c r="J42" s="6"/>
    </row>
    <row r="43" spans="1:11" x14ac:dyDescent="0.25">
      <c r="A43" s="85" t="str">
        <f>A4</f>
        <v>Georgia Requirements for School and Child Care Attendance</v>
      </c>
      <c r="B43" s="85"/>
      <c r="C43" s="85"/>
      <c r="D43" s="85"/>
      <c r="E43" s="85"/>
      <c r="F43" s="85"/>
      <c r="G43" s="85"/>
      <c r="H43" s="85"/>
      <c r="I43" s="85"/>
      <c r="J43" s="85"/>
      <c r="K43" s="85"/>
    </row>
    <row r="44" spans="1:11" x14ac:dyDescent="0.25">
      <c r="A44" s="26"/>
      <c r="J44" s="21"/>
    </row>
    <row r="45" spans="1:11" x14ac:dyDescent="0.25">
      <c r="A45" s="76" t="s">
        <v>85</v>
      </c>
      <c r="B45" s="76"/>
      <c r="C45" s="76"/>
      <c r="D45" s="76"/>
      <c r="E45" s="82" t="s">
        <v>67</v>
      </c>
      <c r="F45" s="82"/>
      <c r="G45" s="82"/>
      <c r="H45" s="82"/>
      <c r="I45" s="82"/>
      <c r="J45" s="10" t="s">
        <v>36</v>
      </c>
      <c r="K45" s="9" t="s">
        <v>37</v>
      </c>
    </row>
    <row r="46" spans="1:11" x14ac:dyDescent="0.25">
      <c r="E46" s="11">
        <v>1</v>
      </c>
      <c r="F46" s="11">
        <v>2</v>
      </c>
      <c r="G46" s="11">
        <v>3</v>
      </c>
      <c r="H46" s="11">
        <v>4</v>
      </c>
      <c r="I46" s="11">
        <v>5</v>
      </c>
      <c r="J46" s="12"/>
      <c r="K46" s="9" t="s">
        <v>38</v>
      </c>
    </row>
    <row r="47" spans="1:11" ht="15" customHeight="1" x14ac:dyDescent="0.25">
      <c r="A47" s="47" t="s">
        <v>39</v>
      </c>
      <c r="B47" s="67" t="s">
        <v>180</v>
      </c>
      <c r="C47" s="67"/>
      <c r="D47" s="97"/>
      <c r="E47" s="14">
        <v>0</v>
      </c>
      <c r="F47" s="14">
        <v>0</v>
      </c>
      <c r="G47" s="14">
        <v>0</v>
      </c>
      <c r="H47" s="14">
        <v>0</v>
      </c>
      <c r="I47" s="14">
        <v>0</v>
      </c>
      <c r="J47" s="15">
        <f>SUM(E47:I47)</f>
        <v>0</v>
      </c>
      <c r="K47" s="16">
        <f>IF(J47&gt;0,((E47*1)+(F47*2)+(G47*3)+(H47*4)+(I47*5))/J47,0)</f>
        <v>0</v>
      </c>
    </row>
    <row r="48" spans="1:11" ht="30.75" customHeight="1" x14ac:dyDescent="0.25">
      <c r="A48" s="47" t="s">
        <v>41</v>
      </c>
      <c r="B48" s="67" t="s">
        <v>183</v>
      </c>
      <c r="C48" s="67"/>
      <c r="D48" s="97"/>
      <c r="E48" s="14">
        <v>0</v>
      </c>
      <c r="F48" s="14">
        <v>0</v>
      </c>
      <c r="G48" s="14">
        <v>0</v>
      </c>
      <c r="H48" s="14">
        <v>0</v>
      </c>
      <c r="I48" s="14">
        <v>0</v>
      </c>
      <c r="J48" s="15">
        <f>SUM(E48:I48)</f>
        <v>0</v>
      </c>
      <c r="K48" s="16">
        <f>IF(J48&gt;0,((E48*1)+(F48*2)+(G48*3)+(H48*4)+(I48*5))/J48,0)</f>
        <v>0</v>
      </c>
    </row>
    <row r="49" spans="1:11" s="57" customFormat="1" x14ac:dyDescent="0.25">
      <c r="A49" s="47" t="s">
        <v>49</v>
      </c>
      <c r="B49" s="67" t="s">
        <v>184</v>
      </c>
      <c r="C49" s="67"/>
      <c r="D49" s="97"/>
      <c r="E49" s="14">
        <v>0</v>
      </c>
      <c r="F49" s="14">
        <v>0</v>
      </c>
      <c r="G49" s="14">
        <v>0</v>
      </c>
      <c r="H49" s="14">
        <v>0</v>
      </c>
      <c r="I49" s="14">
        <v>0</v>
      </c>
      <c r="J49" s="15">
        <f>SUM(E49:I49)</f>
        <v>0</v>
      </c>
      <c r="K49" s="16">
        <f>IF(J49&gt;0,((E49*1)+(F49*2)+(G49*3)+(H49*4)+(I49*5))/J49,0)</f>
        <v>0</v>
      </c>
    </row>
    <row r="50" spans="1:11" s="57" customFormat="1" x14ac:dyDescent="0.25">
      <c r="A50" s="47" t="s">
        <v>70</v>
      </c>
      <c r="B50" s="67" t="s">
        <v>186</v>
      </c>
      <c r="C50" s="67"/>
      <c r="D50" s="97"/>
      <c r="E50" s="14">
        <v>0</v>
      </c>
      <c r="F50" s="14">
        <v>0</v>
      </c>
      <c r="G50" s="14">
        <v>0</v>
      </c>
      <c r="H50" s="14">
        <v>0</v>
      </c>
      <c r="I50" s="14">
        <v>0</v>
      </c>
      <c r="J50" s="15">
        <f>SUM(E50:I50)</f>
        <v>0</v>
      </c>
      <c r="K50" s="16">
        <f>IF(J50&gt;0,((E50*1)+(F50*2)+(G50*3)+(H50*4)+(I50*5))/J50,0)</f>
        <v>0</v>
      </c>
    </row>
    <row r="51" spans="1:11" x14ac:dyDescent="0.25">
      <c r="A51" s="25"/>
      <c r="B51" s="28"/>
      <c r="C51" s="28"/>
      <c r="D51" s="59"/>
      <c r="E51" s="63"/>
      <c r="F51" s="64"/>
      <c r="G51" s="64"/>
      <c r="H51" s="64"/>
      <c r="I51" s="64"/>
      <c r="J51" s="65"/>
      <c r="K51" s="66"/>
    </row>
    <row r="52" spans="1:11" x14ac:dyDescent="0.25">
      <c r="A52" s="76" t="s">
        <v>86</v>
      </c>
      <c r="B52" s="76"/>
      <c r="E52" s="60"/>
      <c r="F52" s="61"/>
      <c r="G52" s="60"/>
      <c r="H52" s="60"/>
      <c r="I52" s="60"/>
      <c r="J52" s="60"/>
      <c r="K52" s="62"/>
    </row>
    <row r="53" spans="1:11" ht="90.75" customHeight="1" x14ac:dyDescent="0.25">
      <c r="A53" s="77" t="s">
        <v>87</v>
      </c>
      <c r="B53" s="95"/>
      <c r="C53" s="95"/>
      <c r="D53" s="95"/>
      <c r="E53" s="95"/>
      <c r="F53" s="95"/>
      <c r="G53" s="95"/>
      <c r="H53" s="95"/>
      <c r="I53" s="95"/>
      <c r="J53" s="95"/>
      <c r="K53" s="96"/>
    </row>
    <row r="54" spans="1:11" x14ac:dyDescent="0.25">
      <c r="A54" s="53"/>
      <c r="B54" s="53"/>
      <c r="C54" s="53"/>
      <c r="D54" s="53"/>
      <c r="E54" s="53"/>
      <c r="F54" s="53"/>
      <c r="G54" s="53"/>
      <c r="H54" s="53"/>
      <c r="I54" s="53"/>
      <c r="J54" s="53"/>
      <c r="K54" s="53"/>
    </row>
    <row r="55" spans="1:11" x14ac:dyDescent="0.25">
      <c r="A55" s="53"/>
      <c r="B55" s="53"/>
      <c r="C55" s="53"/>
      <c r="D55" s="53"/>
      <c r="E55" s="53"/>
      <c r="F55" s="53"/>
      <c r="G55" s="53"/>
      <c r="H55" s="53"/>
      <c r="I55" s="53"/>
      <c r="J55" s="53"/>
      <c r="K55" s="53"/>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sheetData>
  <sheetProtection algorithmName="SHA-512" hashValue="IKYvwinLtTkBp5iyZBdk8ZYoiiktR5JV9l7B8CutGIBPrkpgquJPQUkd8kQI5AX1HTC2XBh57HMVk6ElSrCcNg==" saltValue="TxnpiLDbtoFHw73VaDzhJQ==" spinCount="100000" sheet="1" objects="1" scenarios="1"/>
  <protectedRanges>
    <protectedRange sqref="A53:K53" name="Range1"/>
  </protectedRanges>
  <mergeCells count="33">
    <mergeCell ref="E21:I21"/>
    <mergeCell ref="A1:K1"/>
    <mergeCell ref="A2:K2"/>
    <mergeCell ref="A4:K4"/>
    <mergeCell ref="B6:H6"/>
    <mergeCell ref="B7:C7"/>
    <mergeCell ref="E7:J7"/>
    <mergeCell ref="D3:H3"/>
    <mergeCell ref="B8:J8"/>
    <mergeCell ref="E13:I13"/>
    <mergeCell ref="B16:D16"/>
    <mergeCell ref="B17:D17"/>
    <mergeCell ref="B19:D19"/>
    <mergeCell ref="A45:D45"/>
    <mergeCell ref="E45:I45"/>
    <mergeCell ref="B24:D24"/>
    <mergeCell ref="E27:I27"/>
    <mergeCell ref="B31:D31"/>
    <mergeCell ref="B32:D32"/>
    <mergeCell ref="E34:I34"/>
    <mergeCell ref="B36:D36"/>
    <mergeCell ref="D42:H42"/>
    <mergeCell ref="B37:D37"/>
    <mergeCell ref="B38:D38"/>
    <mergeCell ref="B39:D39"/>
    <mergeCell ref="A43:K43"/>
    <mergeCell ref="B40:K40"/>
    <mergeCell ref="B47:D47"/>
    <mergeCell ref="B48:D48"/>
    <mergeCell ref="A52:B52"/>
    <mergeCell ref="A53:K53"/>
    <mergeCell ref="B49:D49"/>
    <mergeCell ref="B50:D50"/>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activeCell="E24" sqref="E24"/>
    </sheetView>
  </sheetViews>
  <sheetFormatPr defaultRowHeight="15" x14ac:dyDescent="0.25"/>
  <cols>
    <col min="1" max="1" width="8.85546875" customWidth="1"/>
    <col min="4" max="4" width="24.28515625" customWidth="1"/>
    <col min="9" max="9" width="8.28515625" customWidth="1"/>
    <col min="10" max="10" width="8.85546875" customWidth="1"/>
    <col min="11" max="11" width="9.85546875" customWidth="1"/>
  </cols>
  <sheetData>
    <row r="1" spans="1:11" x14ac:dyDescent="0.25">
      <c r="A1" s="87" t="s">
        <v>27</v>
      </c>
      <c r="B1" s="87"/>
      <c r="C1" s="87"/>
      <c r="D1" s="87"/>
      <c r="E1" s="87"/>
      <c r="F1" s="87"/>
      <c r="G1" s="87"/>
      <c r="H1" s="87"/>
      <c r="I1" s="87"/>
      <c r="J1" s="87"/>
      <c r="K1" s="87"/>
    </row>
    <row r="2" spans="1:11" x14ac:dyDescent="0.25">
      <c r="A2" s="87" t="s">
        <v>147</v>
      </c>
      <c r="B2" s="87"/>
      <c r="C2" s="87"/>
      <c r="D2" s="87"/>
      <c r="E2" s="87"/>
      <c r="F2" s="87"/>
      <c r="G2" s="87"/>
      <c r="H2" s="87"/>
      <c r="I2" s="87"/>
      <c r="J2" s="87"/>
      <c r="K2" s="87"/>
    </row>
    <row r="3" spans="1:11" x14ac:dyDescent="0.25">
      <c r="A3" s="5"/>
      <c r="B3" s="5"/>
      <c r="C3" s="5"/>
      <c r="D3" s="83" t="s">
        <v>198</v>
      </c>
      <c r="E3" s="83"/>
      <c r="F3" s="83"/>
      <c r="G3" s="84"/>
      <c r="H3" s="84"/>
      <c r="I3" s="6"/>
      <c r="J3" s="6"/>
    </row>
    <row r="4" spans="1:11" x14ac:dyDescent="0.25">
      <c r="A4" s="85" t="s">
        <v>88</v>
      </c>
      <c r="B4" s="85"/>
      <c r="C4" s="85"/>
      <c r="D4" s="85"/>
      <c r="E4" s="85"/>
      <c r="F4" s="85"/>
      <c r="G4" s="85"/>
      <c r="H4" s="85"/>
      <c r="I4" s="85"/>
      <c r="J4" s="85"/>
      <c r="K4" s="85"/>
    </row>
    <row r="6" spans="1:11" x14ac:dyDescent="0.25">
      <c r="A6" s="4" t="s">
        <v>29</v>
      </c>
      <c r="B6" s="105" t="s">
        <v>30</v>
      </c>
      <c r="C6" s="106"/>
      <c r="D6" s="106"/>
      <c r="E6" s="106"/>
      <c r="F6" s="106"/>
      <c r="G6" s="106"/>
      <c r="H6" s="107"/>
    </row>
    <row r="7" spans="1:11" x14ac:dyDescent="0.25">
      <c r="A7" s="4" t="s">
        <v>31</v>
      </c>
      <c r="B7" s="7" t="s">
        <v>62</v>
      </c>
      <c r="C7" s="4" t="s">
        <v>33</v>
      </c>
      <c r="D7" s="105" t="s">
        <v>34</v>
      </c>
      <c r="E7" s="106"/>
      <c r="F7" s="106"/>
      <c r="G7" s="106"/>
      <c r="H7" s="106"/>
      <c r="I7" s="106"/>
      <c r="J7" s="107"/>
      <c r="K7" s="8"/>
    </row>
    <row r="8" spans="1:11" x14ac:dyDescent="0.25">
      <c r="A8" s="4" t="s">
        <v>35</v>
      </c>
      <c r="B8" s="105" t="s">
        <v>32</v>
      </c>
      <c r="C8" s="107"/>
      <c r="D8" s="110" t="s">
        <v>89</v>
      </c>
      <c r="E8" s="111"/>
      <c r="F8" s="111"/>
      <c r="G8" s="111"/>
      <c r="H8" s="111"/>
      <c r="I8" s="111"/>
      <c r="J8" s="111"/>
    </row>
    <row r="10" spans="1:11" x14ac:dyDescent="0.25">
      <c r="A10" s="23" t="s">
        <v>64</v>
      </c>
    </row>
    <row r="11" spans="1:11" x14ac:dyDescent="0.25">
      <c r="A11" s="23" t="s">
        <v>90</v>
      </c>
    </row>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0" t="s">
        <v>91</v>
      </c>
      <c r="C16" s="80"/>
      <c r="D16" s="81"/>
      <c r="E16" s="14">
        <v>0</v>
      </c>
      <c r="F16" s="14">
        <v>0</v>
      </c>
      <c r="G16" s="14">
        <v>0</v>
      </c>
      <c r="H16" s="14">
        <v>0</v>
      </c>
      <c r="I16" s="14">
        <v>0</v>
      </c>
      <c r="J16" s="15">
        <f>SUM(E16:I16)</f>
        <v>0</v>
      </c>
      <c r="K16" s="16">
        <f>IF(J16&gt;0,((E16*1)+(F16*2)+(G16*3)+(H16*4)+(I16*5))/J16,0)</f>
        <v>0</v>
      </c>
    </row>
    <row r="17" spans="1:11" x14ac:dyDescent="0.25">
      <c r="A17" s="47" t="s">
        <v>49</v>
      </c>
      <c r="B17" s="80" t="s">
        <v>69</v>
      </c>
      <c r="C17" s="80"/>
      <c r="D17" s="81"/>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0" t="s">
        <v>73</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0" t="s">
        <v>92</v>
      </c>
      <c r="C24" s="80"/>
      <c r="D24" s="81"/>
      <c r="E24" s="14">
        <v>0</v>
      </c>
      <c r="F24" s="14">
        <v>0</v>
      </c>
      <c r="G24" s="14">
        <v>0</v>
      </c>
      <c r="H24" s="14">
        <v>0</v>
      </c>
      <c r="I24" s="14">
        <v>0</v>
      </c>
      <c r="J24" s="15">
        <f>SUM(E24:I24)</f>
        <v>0</v>
      </c>
      <c r="K24" s="16">
        <f>IF(J24&gt;0,((E24*1)+(F24*2)+(G24*3)+(H24*4)+(I24*5))/J24,0)</f>
        <v>0</v>
      </c>
    </row>
    <row r="25" spans="1:11" x14ac:dyDescent="0.25">
      <c r="A25" s="47" t="s">
        <v>49</v>
      </c>
      <c r="B25" t="s">
        <v>77</v>
      </c>
      <c r="E25" s="14">
        <v>0</v>
      </c>
      <c r="F25" s="14">
        <v>0</v>
      </c>
      <c r="G25" s="14">
        <v>0</v>
      </c>
      <c r="H25" s="14">
        <v>0</v>
      </c>
      <c r="I25" s="14">
        <v>0</v>
      </c>
      <c r="J25" s="15">
        <f>SUM(E25:I25)</f>
        <v>0</v>
      </c>
      <c r="K25" s="16">
        <f>IF(J25&gt;0,((E25*1)+(F25*2)+(G25*3)+(H25*4)+(I25*5))/J25,0)</f>
        <v>0</v>
      </c>
    </row>
    <row r="26" spans="1:11" x14ac:dyDescent="0.25">
      <c r="A26" s="13"/>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47" t="s">
        <v>39</v>
      </c>
      <c r="B29" t="s">
        <v>47</v>
      </c>
      <c r="E29" s="14">
        <v>0</v>
      </c>
      <c r="F29" s="14">
        <v>0</v>
      </c>
      <c r="G29" s="14">
        <v>0</v>
      </c>
      <c r="H29" s="14">
        <v>0</v>
      </c>
      <c r="I29" s="14">
        <v>0</v>
      </c>
      <c r="J29" s="15">
        <f>SUM(E29:I29)</f>
        <v>0</v>
      </c>
      <c r="K29" s="16">
        <f>IF(J29&gt;0,((E29*1)+(F29*2)+(G29*3)+(H29*4)+(I29*5))/J29,0)</f>
        <v>0</v>
      </c>
    </row>
    <row r="30" spans="1:11" x14ac:dyDescent="0.25">
      <c r="A30" s="47" t="s">
        <v>41</v>
      </c>
      <c r="B30" t="s">
        <v>50</v>
      </c>
      <c r="E30" s="14">
        <v>0</v>
      </c>
      <c r="F30" s="14">
        <v>0</v>
      </c>
      <c r="G30" s="14">
        <v>0</v>
      </c>
      <c r="H30" s="14">
        <v>0</v>
      </c>
      <c r="I30" s="14">
        <v>0</v>
      </c>
      <c r="J30" s="15">
        <f>SUM(E30:I30)</f>
        <v>0</v>
      </c>
      <c r="K30" s="16">
        <f>IF(J30&gt;0,((E30*1)+(F30*2)+(G30*3)+(H30*4)+(I30*5))/J30,0)</f>
        <v>0</v>
      </c>
    </row>
    <row r="31" spans="1:11" x14ac:dyDescent="0.25">
      <c r="A31" s="47" t="s">
        <v>49</v>
      </c>
      <c r="B31" s="80" t="s">
        <v>79</v>
      </c>
      <c r="C31" s="80"/>
      <c r="D31" s="81"/>
      <c r="E31" s="14">
        <v>0</v>
      </c>
      <c r="F31" s="14">
        <v>0</v>
      </c>
      <c r="G31" s="14">
        <v>0</v>
      </c>
      <c r="H31" s="14">
        <v>0</v>
      </c>
      <c r="I31" s="14">
        <v>0</v>
      </c>
      <c r="J31" s="15">
        <f>SUM(E31:I31)</f>
        <v>0</v>
      </c>
      <c r="K31" s="16">
        <f>IF(J31&gt;0,((E31*1)+(F31*2)+(G31*3)+(H31*4)+(I31*5))/J31,0)</f>
        <v>0</v>
      </c>
    </row>
    <row r="32" spans="1:11" x14ac:dyDescent="0.25">
      <c r="A32" s="47" t="s">
        <v>70</v>
      </c>
      <c r="B32" s="80" t="s">
        <v>80</v>
      </c>
      <c r="C32" s="80"/>
      <c r="D32" s="81"/>
      <c r="E32" s="14">
        <v>0</v>
      </c>
      <c r="F32" s="14">
        <v>0</v>
      </c>
      <c r="G32" s="14">
        <v>0</v>
      </c>
      <c r="H32" s="14">
        <v>0</v>
      </c>
      <c r="I32" s="14">
        <v>0</v>
      </c>
      <c r="J32" s="15">
        <f>SUM(E32:I32)</f>
        <v>0</v>
      </c>
      <c r="K32" s="16">
        <f>IF(J32&gt;0,((E32*1)+(F32*2)+(G32*3)+(H32*4)+(I32*5))/J32,0)</f>
        <v>0</v>
      </c>
    </row>
    <row r="33" spans="1:11" x14ac:dyDescent="0.25">
      <c r="A33" s="26"/>
      <c r="J33" s="21"/>
    </row>
    <row r="34" spans="1:11" x14ac:dyDescent="0.25">
      <c r="A34" s="26"/>
      <c r="J34" s="21"/>
    </row>
    <row r="35" spans="1:11" x14ac:dyDescent="0.25">
      <c r="A35" s="26"/>
      <c r="J35" s="21"/>
    </row>
    <row r="36" spans="1:11" x14ac:dyDescent="0.25">
      <c r="A36" s="26"/>
      <c r="B36" s="86" t="s">
        <v>53</v>
      </c>
      <c r="C36" s="86"/>
      <c r="D36" s="86"/>
      <c r="E36" s="86"/>
      <c r="F36" s="86"/>
      <c r="G36" s="86"/>
      <c r="H36" s="86"/>
      <c r="I36" s="86"/>
      <c r="J36" s="86"/>
      <c r="K36" s="86"/>
    </row>
    <row r="37" spans="1:11" x14ac:dyDescent="0.25">
      <c r="A37" s="26"/>
      <c r="J37" s="21"/>
    </row>
    <row r="38" spans="1:11" x14ac:dyDescent="0.25">
      <c r="A38" s="26"/>
      <c r="J38" s="21"/>
    </row>
    <row r="39" spans="1:11" x14ac:dyDescent="0.25">
      <c r="A39" s="39"/>
      <c r="B39" s="39"/>
      <c r="C39" s="39"/>
      <c r="D39" s="83" t="str">
        <f>D3</f>
        <v>CE 225-16</v>
      </c>
      <c r="E39" s="83"/>
      <c r="F39" s="83"/>
      <c r="G39" s="93"/>
      <c r="H39" s="93"/>
      <c r="I39" s="40"/>
      <c r="J39" s="40"/>
    </row>
    <row r="40" spans="1:11" x14ac:dyDescent="0.25">
      <c r="A40" s="85" t="str">
        <f>A4</f>
        <v xml:space="preserve">Review of the Recommended Immunization Schedule </v>
      </c>
      <c r="B40" s="85"/>
      <c r="C40" s="85"/>
      <c r="D40" s="85"/>
      <c r="E40" s="85"/>
      <c r="F40" s="85"/>
      <c r="G40" s="85"/>
      <c r="H40" s="85"/>
      <c r="I40" s="85"/>
      <c r="J40" s="85"/>
      <c r="K40" s="85"/>
    </row>
    <row r="41" spans="1:11" x14ac:dyDescent="0.25">
      <c r="A41" s="26"/>
      <c r="J41" s="21"/>
    </row>
    <row r="42" spans="1:11" x14ac:dyDescent="0.25">
      <c r="A42" s="27" t="s">
        <v>43</v>
      </c>
      <c r="E42" s="82" t="s">
        <v>67</v>
      </c>
      <c r="F42" s="82"/>
      <c r="G42" s="82"/>
      <c r="H42" s="82"/>
      <c r="I42" s="82"/>
      <c r="J42" s="10" t="s">
        <v>36</v>
      </c>
      <c r="K42" s="9" t="s">
        <v>37</v>
      </c>
    </row>
    <row r="43" spans="1:11" x14ac:dyDescent="0.25">
      <c r="A43" s="26"/>
      <c r="E43" s="11">
        <v>1</v>
      </c>
      <c r="F43" s="11">
        <v>2</v>
      </c>
      <c r="G43" s="11">
        <v>3</v>
      </c>
      <c r="H43" s="11">
        <v>4</v>
      </c>
      <c r="I43" s="11">
        <v>5</v>
      </c>
      <c r="J43" s="12"/>
      <c r="K43" s="9" t="s">
        <v>38</v>
      </c>
    </row>
    <row r="44" spans="1:11" ht="20.25" customHeight="1" x14ac:dyDescent="0.25">
      <c r="A44" s="47" t="s">
        <v>39</v>
      </c>
      <c r="B44" s="80" t="s">
        <v>81</v>
      </c>
      <c r="C44" s="80"/>
      <c r="D44" s="81"/>
      <c r="E44" s="14">
        <v>0</v>
      </c>
      <c r="F44" s="14">
        <v>0</v>
      </c>
      <c r="G44" s="14">
        <v>0</v>
      </c>
      <c r="H44" s="14">
        <v>0</v>
      </c>
      <c r="I44" s="14">
        <v>0</v>
      </c>
      <c r="J44" s="15">
        <f>SUM(E44:I44)</f>
        <v>0</v>
      </c>
      <c r="K44" s="16">
        <f>IF(J44&gt;0,((E44*1)+(F44*2)+(G44*3)+(H44*4)+(I44*5))/J44,0)</f>
        <v>0</v>
      </c>
    </row>
    <row r="45" spans="1:11" ht="25.5" customHeight="1" x14ac:dyDescent="0.25">
      <c r="A45" s="47" t="s">
        <v>41</v>
      </c>
      <c r="B45" s="80" t="s">
        <v>82</v>
      </c>
      <c r="C45" s="80"/>
      <c r="D45" s="81"/>
      <c r="E45" s="14">
        <v>0</v>
      </c>
      <c r="F45" s="14">
        <v>0</v>
      </c>
      <c r="G45" s="14">
        <v>0</v>
      </c>
      <c r="H45" s="14">
        <v>0</v>
      </c>
      <c r="I45" s="14">
        <v>0</v>
      </c>
      <c r="J45" s="15">
        <f>SUM(E45:I45)</f>
        <v>0</v>
      </c>
      <c r="K45" s="16">
        <f>IF(J45&gt;0,((E45*1)+(F45*2)+(G45*3)+(H45*4)+(I45*5))/J45,0)</f>
        <v>0</v>
      </c>
    </row>
    <row r="46" spans="1:11" ht="28.5" customHeight="1" x14ac:dyDescent="0.25">
      <c r="A46" s="47" t="s">
        <v>49</v>
      </c>
      <c r="B46" s="80" t="s">
        <v>83</v>
      </c>
      <c r="C46" s="80"/>
      <c r="D46" s="81"/>
      <c r="E46" s="14">
        <v>0</v>
      </c>
      <c r="F46" s="14">
        <v>0</v>
      </c>
      <c r="G46" s="14">
        <v>0</v>
      </c>
      <c r="H46" s="14">
        <v>0</v>
      </c>
      <c r="I46" s="14">
        <v>0</v>
      </c>
      <c r="J46" s="15">
        <f>SUM(E46:I46)</f>
        <v>0</v>
      </c>
      <c r="K46" s="16">
        <f>IF(J46&gt;0,((E46*1)+(F46*2)+(G46*3)+(H46*4)+(I46*5))/J46,0)</f>
        <v>0</v>
      </c>
    </row>
    <row r="47" spans="1:11" ht="27" customHeight="1" x14ac:dyDescent="0.25">
      <c r="A47" s="47" t="s">
        <v>70</v>
      </c>
      <c r="B47" s="80" t="s">
        <v>84</v>
      </c>
      <c r="C47" s="80"/>
      <c r="D47" s="81"/>
      <c r="E47" s="14">
        <v>0</v>
      </c>
      <c r="F47" s="14">
        <v>0</v>
      </c>
      <c r="G47" s="14">
        <v>0</v>
      </c>
      <c r="H47" s="14">
        <v>0</v>
      </c>
      <c r="I47" s="14">
        <v>0</v>
      </c>
      <c r="J47" s="15">
        <f>SUM(E47:I47)</f>
        <v>0</v>
      </c>
      <c r="K47" s="16">
        <f>IF(J47&gt;0,((E47*1)+(F47*2)+(G47*3)+(H47*4)+(I47*5))/J47,0)</f>
        <v>0</v>
      </c>
    </row>
    <row r="49" spans="1:11" x14ac:dyDescent="0.25">
      <c r="A49" s="76" t="s">
        <v>85</v>
      </c>
      <c r="B49" s="76"/>
      <c r="C49" s="76"/>
      <c r="D49" s="76"/>
      <c r="E49" s="82" t="s">
        <v>67</v>
      </c>
      <c r="F49" s="82"/>
      <c r="G49" s="82"/>
      <c r="H49" s="82"/>
      <c r="I49" s="82"/>
      <c r="J49" s="10" t="s">
        <v>36</v>
      </c>
      <c r="K49" s="9" t="s">
        <v>37</v>
      </c>
    </row>
    <row r="50" spans="1:11" x14ac:dyDescent="0.25">
      <c r="E50" s="11">
        <v>1</v>
      </c>
      <c r="F50" s="11">
        <v>2</v>
      </c>
      <c r="G50" s="11">
        <v>3</v>
      </c>
      <c r="H50" s="11">
        <v>4</v>
      </c>
      <c r="I50" s="11">
        <v>5</v>
      </c>
      <c r="J50" s="12"/>
      <c r="K50" s="9" t="s">
        <v>38</v>
      </c>
    </row>
    <row r="51" spans="1:11" ht="32.25" customHeight="1" x14ac:dyDescent="0.25">
      <c r="A51" s="47" t="s">
        <v>39</v>
      </c>
      <c r="B51" s="67" t="s">
        <v>180</v>
      </c>
      <c r="C51" s="67"/>
      <c r="D51" s="97"/>
      <c r="E51" s="14">
        <v>0</v>
      </c>
      <c r="F51" s="14">
        <v>0</v>
      </c>
      <c r="G51" s="14">
        <v>0</v>
      </c>
      <c r="H51" s="14">
        <v>0</v>
      </c>
      <c r="I51" s="14">
        <v>0</v>
      </c>
      <c r="J51" s="15">
        <f t="shared" ref="J51:J54" si="0">SUM(E51:I51)</f>
        <v>0</v>
      </c>
      <c r="K51" s="16">
        <f t="shared" ref="K51:K54" si="1">IF(J51&gt;0,((E51*1)+(F51*2)+(G51*3)+(H51*4)+(I51*5))/J51,0)</f>
        <v>0</v>
      </c>
    </row>
    <row r="52" spans="1:11" ht="29.25" customHeight="1" x14ac:dyDescent="0.25">
      <c r="A52" s="47" t="s">
        <v>41</v>
      </c>
      <c r="B52" s="67" t="s">
        <v>181</v>
      </c>
      <c r="C52" s="67"/>
      <c r="D52" s="97"/>
      <c r="E52" s="14">
        <v>0</v>
      </c>
      <c r="F52" s="14">
        <v>0</v>
      </c>
      <c r="G52" s="14">
        <v>0</v>
      </c>
      <c r="H52" s="14">
        <v>0</v>
      </c>
      <c r="I52" s="14">
        <v>0</v>
      </c>
      <c r="J52" s="15">
        <f t="shared" si="0"/>
        <v>0</v>
      </c>
      <c r="K52" s="16">
        <f t="shared" si="1"/>
        <v>0</v>
      </c>
    </row>
    <row r="53" spans="1:11" s="56" customFormat="1" ht="18.75" customHeight="1" x14ac:dyDescent="0.25">
      <c r="A53" s="47" t="s">
        <v>49</v>
      </c>
      <c r="B53" s="108" t="s">
        <v>173</v>
      </c>
      <c r="C53" s="108"/>
      <c r="D53" s="109"/>
      <c r="E53" s="14">
        <v>0</v>
      </c>
      <c r="F53" s="14">
        <v>0</v>
      </c>
      <c r="G53" s="14">
        <v>0</v>
      </c>
      <c r="H53" s="14">
        <v>0</v>
      </c>
      <c r="I53" s="14">
        <v>0</v>
      </c>
      <c r="J53" s="15">
        <f t="shared" si="0"/>
        <v>0</v>
      </c>
      <c r="K53" s="16">
        <f t="shared" si="1"/>
        <v>0</v>
      </c>
    </row>
    <row r="54" spans="1:11" s="56" customFormat="1" ht="29.25" customHeight="1" x14ac:dyDescent="0.25">
      <c r="A54" s="47" t="s">
        <v>70</v>
      </c>
      <c r="B54" s="67" t="s">
        <v>172</v>
      </c>
      <c r="C54" s="67"/>
      <c r="D54" s="97"/>
      <c r="E54" s="14">
        <v>0</v>
      </c>
      <c r="F54" s="14">
        <v>0</v>
      </c>
      <c r="G54" s="14">
        <v>0</v>
      </c>
      <c r="H54" s="14">
        <v>0</v>
      </c>
      <c r="I54" s="14">
        <v>0</v>
      </c>
      <c r="J54" s="15">
        <f t="shared" si="0"/>
        <v>0</v>
      </c>
      <c r="K54" s="16">
        <f t="shared" si="1"/>
        <v>0</v>
      </c>
    </row>
    <row r="55" spans="1:11" x14ac:dyDescent="0.25">
      <c r="A55" s="25"/>
      <c r="B55" s="28"/>
      <c r="C55" s="28"/>
      <c r="D55" s="29"/>
      <c r="E55" s="30"/>
      <c r="F55" s="30"/>
      <c r="G55" s="30"/>
      <c r="H55" s="30"/>
      <c r="I55" s="30"/>
      <c r="J55" s="31"/>
      <c r="K55" s="32"/>
    </row>
    <row r="56" spans="1:11" x14ac:dyDescent="0.25">
      <c r="A56" s="76" t="s">
        <v>86</v>
      </c>
      <c r="B56" s="76"/>
    </row>
    <row r="57" spans="1:11" ht="89.25" customHeight="1" x14ac:dyDescent="0.25">
      <c r="A57" s="77" t="s">
        <v>87</v>
      </c>
      <c r="B57" s="95"/>
      <c r="C57" s="95"/>
      <c r="D57" s="95"/>
      <c r="E57" s="95"/>
      <c r="F57" s="95"/>
      <c r="G57" s="95"/>
      <c r="H57" s="95"/>
      <c r="I57" s="95"/>
      <c r="J57" s="95"/>
      <c r="K57" s="96"/>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row r="63" spans="1:11" x14ac:dyDescent="0.25">
      <c r="A63" s="53"/>
      <c r="B63" s="53"/>
      <c r="C63" s="53"/>
      <c r="D63" s="53"/>
      <c r="E63" s="53"/>
      <c r="F63" s="53"/>
      <c r="G63" s="53"/>
      <c r="H63" s="53"/>
      <c r="I63" s="53"/>
      <c r="J63" s="53"/>
      <c r="K63" s="53"/>
    </row>
    <row r="64" spans="1:11" x14ac:dyDescent="0.25">
      <c r="A64" s="53"/>
      <c r="B64" s="53"/>
      <c r="C64" s="53"/>
      <c r="D64" s="53"/>
      <c r="E64" s="53"/>
      <c r="F64" s="53"/>
      <c r="G64" s="53"/>
      <c r="H64" s="53"/>
      <c r="I64" s="53"/>
      <c r="J64" s="53"/>
      <c r="K64" s="53"/>
    </row>
    <row r="65" spans="1:11" x14ac:dyDescent="0.25">
      <c r="A65" s="53"/>
      <c r="B65" s="53"/>
      <c r="C65" s="53"/>
      <c r="D65" s="53"/>
      <c r="E65" s="53"/>
      <c r="F65" s="53"/>
      <c r="G65" s="53"/>
      <c r="H65" s="53"/>
      <c r="I65" s="53"/>
      <c r="J65" s="53"/>
      <c r="K65" s="53"/>
    </row>
  </sheetData>
  <sheetProtection algorithmName="SHA-512" hashValue="xTFxhElyYW6QjFnkKawLmV6msb96scOgub1jSfK3ooqOWwmf/UGUdW4LugGEOl32tYqQOANDGv699tsZ9+yH5w==" saltValue="ZNsrFGHtkaAcMCGyCK53fQ==" spinCount="100000" sheet="1" objects="1" scenarios="1"/>
  <protectedRanges>
    <protectedRange sqref="A57:K57" name="Range1_1"/>
  </protectedRanges>
  <mergeCells count="33">
    <mergeCell ref="D3:H3"/>
    <mergeCell ref="A1:K1"/>
    <mergeCell ref="A2:K2"/>
    <mergeCell ref="A4:K4"/>
    <mergeCell ref="B6:H6"/>
    <mergeCell ref="B53:D53"/>
    <mergeCell ref="B54:D54"/>
    <mergeCell ref="D7:J7"/>
    <mergeCell ref="B19:D19"/>
    <mergeCell ref="E21:I21"/>
    <mergeCell ref="B24:D24"/>
    <mergeCell ref="B8:C8"/>
    <mergeCell ref="D8:J8"/>
    <mergeCell ref="E13:I13"/>
    <mergeCell ref="B16:D16"/>
    <mergeCell ref="B17:D17"/>
    <mergeCell ref="B36:K36"/>
    <mergeCell ref="A57:K57"/>
    <mergeCell ref="E27:I27"/>
    <mergeCell ref="B31:D31"/>
    <mergeCell ref="B32:D32"/>
    <mergeCell ref="B44:D44"/>
    <mergeCell ref="B45:D45"/>
    <mergeCell ref="B52:D52"/>
    <mergeCell ref="A56:B56"/>
    <mergeCell ref="D39:H39"/>
    <mergeCell ref="A40:K40"/>
    <mergeCell ref="E42:I42"/>
    <mergeCell ref="B46:D46"/>
    <mergeCell ref="B47:D47"/>
    <mergeCell ref="A49:D49"/>
    <mergeCell ref="E49:I49"/>
    <mergeCell ref="B51:D51"/>
  </mergeCells>
  <pageMargins left="0.45" right="0.4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A22" zoomScaleNormal="100" workbookViewId="0">
      <selection sqref="A1:K1"/>
    </sheetView>
  </sheetViews>
  <sheetFormatPr defaultRowHeight="15" x14ac:dyDescent="0.25"/>
  <cols>
    <col min="1" max="1" width="10" customWidth="1"/>
    <col min="2" max="3" width="8.140625" customWidth="1"/>
    <col min="4" max="4" width="35.85546875" customWidth="1"/>
    <col min="5" max="10" width="8.140625" customWidth="1"/>
    <col min="11" max="11" width="15.7109375" customWidth="1"/>
  </cols>
  <sheetData>
    <row r="1" spans="1:11" x14ac:dyDescent="0.25">
      <c r="A1" s="87" t="s">
        <v>60</v>
      </c>
      <c r="B1" s="87"/>
      <c r="C1" s="87"/>
      <c r="D1" s="87"/>
      <c r="E1" s="87"/>
      <c r="F1" s="87"/>
      <c r="G1" s="87"/>
      <c r="H1" s="87"/>
      <c r="I1" s="87"/>
      <c r="J1" s="87"/>
      <c r="K1" s="87"/>
    </row>
    <row r="2" spans="1:11" x14ac:dyDescent="0.25">
      <c r="A2" s="87" t="s">
        <v>146</v>
      </c>
      <c r="B2" s="87"/>
      <c r="C2" s="87"/>
      <c r="D2" s="87"/>
      <c r="E2" s="87"/>
      <c r="F2" s="87"/>
      <c r="G2" s="87"/>
      <c r="H2" s="87"/>
      <c r="I2" s="87"/>
      <c r="J2" s="87"/>
      <c r="K2" s="87"/>
    </row>
    <row r="3" spans="1:11" x14ac:dyDescent="0.25">
      <c r="A3" s="5"/>
      <c r="B3" s="5"/>
      <c r="C3" s="5"/>
      <c r="D3" s="83" t="s">
        <v>179</v>
      </c>
      <c r="E3" s="83"/>
      <c r="F3" s="83"/>
      <c r="G3" s="84"/>
      <c r="H3" s="84"/>
      <c r="I3" s="6"/>
      <c r="J3" s="6"/>
    </row>
    <row r="4" spans="1:11" x14ac:dyDescent="0.25">
      <c r="A4" s="85" t="s">
        <v>94</v>
      </c>
      <c r="B4" s="85"/>
      <c r="C4" s="85"/>
      <c r="D4" s="85"/>
      <c r="E4" s="85"/>
      <c r="F4" s="85"/>
      <c r="G4" s="85"/>
      <c r="H4" s="85"/>
      <c r="I4" s="85"/>
      <c r="J4" s="85"/>
      <c r="K4" s="85"/>
    </row>
    <row r="5" spans="1:11" ht="9.75" customHeight="1" x14ac:dyDescent="0.25"/>
    <row r="6" spans="1:11" x14ac:dyDescent="0.25">
      <c r="A6" s="4" t="s">
        <v>29</v>
      </c>
      <c r="B6" s="88" t="s">
        <v>30</v>
      </c>
      <c r="C6" s="89"/>
      <c r="D6" s="89"/>
      <c r="E6" s="89"/>
      <c r="F6" s="89"/>
      <c r="G6" s="89"/>
      <c r="H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47" t="s">
        <v>39</v>
      </c>
      <c r="B15" t="s">
        <v>40</v>
      </c>
      <c r="E15" s="14">
        <v>0</v>
      </c>
      <c r="F15" s="14">
        <v>0</v>
      </c>
      <c r="G15" s="14">
        <v>0</v>
      </c>
      <c r="H15" s="14">
        <v>0</v>
      </c>
      <c r="I15" s="14">
        <v>0</v>
      </c>
      <c r="J15" s="15">
        <f>SUM(E15:I15)</f>
        <v>0</v>
      </c>
      <c r="K15" s="16">
        <f>IF(J15&gt;0,((E15*1)+(F15*2)+(G15*3)+(H15*4)+(I15*5))/J15,0)</f>
        <v>0</v>
      </c>
    </row>
    <row r="16" spans="1:11" x14ac:dyDescent="0.25">
      <c r="A16" s="47" t="s">
        <v>41</v>
      </c>
      <c r="B16" s="80" t="s">
        <v>68</v>
      </c>
      <c r="C16" s="80"/>
      <c r="D16" s="81"/>
      <c r="E16" s="14">
        <v>0</v>
      </c>
      <c r="F16" s="14">
        <v>0</v>
      </c>
      <c r="G16" s="14">
        <v>0</v>
      </c>
      <c r="H16" s="14">
        <v>0</v>
      </c>
      <c r="I16" s="14">
        <v>0</v>
      </c>
      <c r="J16" s="15">
        <f>SUM(E16:I16)</f>
        <v>0</v>
      </c>
      <c r="K16" s="16">
        <f>IF(J16&gt;0,((E16*1)+(F16*2)+(G16*3)+(H16*4)+(I16*5))/J16,0)</f>
        <v>0</v>
      </c>
    </row>
    <row r="17" spans="1:11" x14ac:dyDescent="0.25">
      <c r="A17" s="47" t="s">
        <v>49</v>
      </c>
      <c r="B17" s="80" t="s">
        <v>69</v>
      </c>
      <c r="C17" s="80"/>
      <c r="D17" s="81"/>
      <c r="E17" s="14">
        <v>0</v>
      </c>
      <c r="F17" s="14">
        <v>0</v>
      </c>
      <c r="G17" s="14">
        <v>0</v>
      </c>
      <c r="H17" s="14">
        <v>0</v>
      </c>
      <c r="I17" s="14">
        <v>0</v>
      </c>
      <c r="J17" s="15">
        <f>SUM(E17:I17)</f>
        <v>0</v>
      </c>
      <c r="K17" s="16">
        <f>IF(J17&gt;0,((E17*1)+(F17*2)+(G17*3)+(H17*4)+(I17*5))/J17,0)</f>
        <v>0</v>
      </c>
    </row>
    <row r="18" spans="1:11" x14ac:dyDescent="0.25">
      <c r="A18" s="47" t="s">
        <v>70</v>
      </c>
      <c r="B18" t="s">
        <v>71</v>
      </c>
      <c r="E18" s="14">
        <v>0</v>
      </c>
      <c r="F18" s="14">
        <v>0</v>
      </c>
      <c r="G18" s="14">
        <v>0</v>
      </c>
      <c r="H18" s="14">
        <v>0</v>
      </c>
      <c r="I18" s="14">
        <v>0</v>
      </c>
      <c r="J18" s="15">
        <f>SUM(E18:I18)</f>
        <v>0</v>
      </c>
      <c r="K18" s="16">
        <f>IF(J18&gt;0,((E18*1)+(F18*2)+(G18*3)+(H18*4)+(I18*5))/J18,0)</f>
        <v>0</v>
      </c>
    </row>
    <row r="19" spans="1:11" x14ac:dyDescent="0.25">
      <c r="A19" s="47" t="s">
        <v>72</v>
      </c>
      <c r="B19" s="80" t="s">
        <v>73</v>
      </c>
      <c r="C19" s="80"/>
      <c r="D19" s="81"/>
      <c r="E19" s="14">
        <v>0</v>
      </c>
      <c r="F19" s="14">
        <v>0</v>
      </c>
      <c r="G19" s="14">
        <v>0</v>
      </c>
      <c r="H19" s="14">
        <v>0</v>
      </c>
      <c r="I19" s="14">
        <v>0</v>
      </c>
      <c r="J19" s="15">
        <f>SUM(E19:I19)</f>
        <v>0</v>
      </c>
      <c r="K19" s="1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47" t="s">
        <v>39</v>
      </c>
      <c r="B23" t="s">
        <v>75</v>
      </c>
      <c r="E23" s="14">
        <v>0</v>
      </c>
      <c r="F23" s="14">
        <v>0</v>
      </c>
      <c r="G23" s="14">
        <v>0</v>
      </c>
      <c r="H23" s="14">
        <v>0</v>
      </c>
      <c r="I23" s="14">
        <v>0</v>
      </c>
      <c r="J23" s="15">
        <f>SUM(E23:I23)</f>
        <v>0</v>
      </c>
      <c r="K23" s="16">
        <f>IF(J23&gt;0,((E23*1)+(F23*2)+(G23*3)+(H23*4)+(I23*5))/J23,0)</f>
        <v>0</v>
      </c>
    </row>
    <row r="24" spans="1:11" x14ac:dyDescent="0.25">
      <c r="A24" s="47" t="s">
        <v>41</v>
      </c>
      <c r="B24" s="80" t="s">
        <v>76</v>
      </c>
      <c r="C24" s="80"/>
      <c r="D24" s="81"/>
      <c r="E24" s="14">
        <v>0</v>
      </c>
      <c r="F24" s="14">
        <v>0</v>
      </c>
      <c r="G24" s="14">
        <v>0</v>
      </c>
      <c r="H24" s="14">
        <v>0</v>
      </c>
      <c r="I24" s="14">
        <v>0</v>
      </c>
      <c r="J24" s="15">
        <f>SUM(E24:I24)</f>
        <v>0</v>
      </c>
      <c r="K24" s="16">
        <f>IF(J24&gt;0,((E24*1)+(F24*2)+(G24*3)+(H24*4)+(I24*5))/J24,0)</f>
        <v>0</v>
      </c>
    </row>
    <row r="25" spans="1:11" x14ac:dyDescent="0.25">
      <c r="A25" s="47" t="s">
        <v>49</v>
      </c>
      <c r="B25" t="s">
        <v>77</v>
      </c>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47" t="s">
        <v>39</v>
      </c>
      <c r="B29" t="s">
        <v>47</v>
      </c>
      <c r="E29" s="14">
        <v>0</v>
      </c>
      <c r="F29" s="14">
        <v>0</v>
      </c>
      <c r="G29" s="14">
        <v>0</v>
      </c>
      <c r="H29" s="14">
        <v>0</v>
      </c>
      <c r="I29" s="14">
        <v>0</v>
      </c>
      <c r="J29" s="15">
        <f>SUM(E29:I29)</f>
        <v>0</v>
      </c>
      <c r="K29" s="16">
        <f>IF(J29&gt;0,((E29*1)+(F29*2)+(G29*3)+(H29*4)+(I29*5))/J29,0)</f>
        <v>0</v>
      </c>
    </row>
    <row r="30" spans="1:11" x14ac:dyDescent="0.25">
      <c r="A30" s="47" t="s">
        <v>41</v>
      </c>
      <c r="B30" t="s">
        <v>50</v>
      </c>
      <c r="E30" s="14">
        <v>0</v>
      </c>
      <c r="F30" s="14">
        <v>0</v>
      </c>
      <c r="G30" s="14">
        <v>0</v>
      </c>
      <c r="H30" s="14">
        <v>0</v>
      </c>
      <c r="I30" s="14">
        <v>0</v>
      </c>
      <c r="J30" s="15">
        <f>SUM(E30:I30)</f>
        <v>0</v>
      </c>
      <c r="K30" s="16">
        <f>IF(J30&gt;0,((E30*1)+(F30*2)+(G30*3)+(H30*4)+(I30*5))/J30,0)</f>
        <v>0</v>
      </c>
    </row>
    <row r="31" spans="1:11" x14ac:dyDescent="0.25">
      <c r="A31" s="47" t="s">
        <v>49</v>
      </c>
      <c r="B31" s="80" t="s">
        <v>79</v>
      </c>
      <c r="C31" s="80"/>
      <c r="D31" s="81"/>
      <c r="E31" s="14">
        <v>0</v>
      </c>
      <c r="F31" s="14">
        <v>0</v>
      </c>
      <c r="G31" s="14">
        <v>0</v>
      </c>
      <c r="H31" s="14">
        <v>0</v>
      </c>
      <c r="I31" s="14">
        <v>0</v>
      </c>
      <c r="J31" s="15">
        <f>SUM(E31:I31)</f>
        <v>0</v>
      </c>
      <c r="K31" s="16">
        <f>IF(J31&gt;0,((E31*1)+(F31*2)+(G31*3)+(H31*4)+(I31*5))/J31,0)</f>
        <v>0</v>
      </c>
    </row>
    <row r="32" spans="1:11" x14ac:dyDescent="0.25">
      <c r="A32" s="47" t="s">
        <v>70</v>
      </c>
      <c r="B32" s="80" t="s">
        <v>80</v>
      </c>
      <c r="C32" s="80"/>
      <c r="D32" s="81"/>
      <c r="E32" s="14">
        <v>0</v>
      </c>
      <c r="F32" s="14">
        <v>0</v>
      </c>
      <c r="G32" s="14">
        <v>0</v>
      </c>
      <c r="H32" s="14">
        <v>0</v>
      </c>
      <c r="I32" s="14">
        <v>0</v>
      </c>
      <c r="J32" s="15">
        <f>SUM(E32:I32)</f>
        <v>0</v>
      </c>
      <c r="K32" s="16">
        <f>IF(J32&gt;0,((E32*1)+(F32*2)+(G32*3)+(H32*4)+(I32*5))/J32,0)</f>
        <v>0</v>
      </c>
    </row>
    <row r="33" spans="1:11" x14ac:dyDescent="0.25">
      <c r="A33" s="26"/>
      <c r="J33" s="21"/>
    </row>
    <row r="34" spans="1:11" x14ac:dyDescent="0.25">
      <c r="A34" s="86" t="s">
        <v>53</v>
      </c>
      <c r="B34" s="86"/>
      <c r="C34" s="86"/>
      <c r="D34" s="86"/>
      <c r="E34" s="86"/>
      <c r="F34" s="86"/>
      <c r="G34" s="86"/>
      <c r="H34" s="86"/>
      <c r="I34" s="86"/>
      <c r="J34" s="86"/>
      <c r="K34" s="86"/>
    </row>
    <row r="35" spans="1:11" x14ac:dyDescent="0.25">
      <c r="A35" s="26"/>
      <c r="J35" s="21"/>
    </row>
    <row r="36" spans="1:11" x14ac:dyDescent="0.25">
      <c r="A36" s="26"/>
      <c r="J36" s="21"/>
    </row>
    <row r="37" spans="1:11" x14ac:dyDescent="0.25">
      <c r="A37" s="26"/>
      <c r="J37" s="21"/>
    </row>
    <row r="38" spans="1:11" x14ac:dyDescent="0.25">
      <c r="A38" s="26"/>
      <c r="J38" s="21"/>
    </row>
    <row r="39" spans="1:11" x14ac:dyDescent="0.25">
      <c r="A39" s="26"/>
      <c r="J39" s="21"/>
    </row>
    <row r="40" spans="1:11" x14ac:dyDescent="0.25">
      <c r="A40" s="39"/>
      <c r="B40" s="39"/>
      <c r="C40" s="39"/>
      <c r="D40" s="83" t="str">
        <f>D3</f>
        <v>CE 176-15</v>
      </c>
      <c r="E40" s="83"/>
      <c r="F40" s="83"/>
      <c r="G40" s="84"/>
      <c r="H40" s="84"/>
      <c r="I40" s="40"/>
      <c r="J40" s="40"/>
    </row>
    <row r="41" spans="1:11" x14ac:dyDescent="0.25">
      <c r="A41" s="85" t="str">
        <f>A4</f>
        <v>Vaccine Administration Techniques</v>
      </c>
      <c r="B41" s="85"/>
      <c r="C41" s="85"/>
      <c r="D41" s="85"/>
      <c r="E41" s="85"/>
      <c r="F41" s="85"/>
      <c r="G41" s="85"/>
      <c r="H41" s="85"/>
      <c r="I41" s="85"/>
      <c r="J41" s="85"/>
      <c r="K41" s="85"/>
    </row>
    <row r="42" spans="1:11" x14ac:dyDescent="0.25">
      <c r="A42" s="26"/>
      <c r="J42" s="21"/>
    </row>
    <row r="43" spans="1:11" x14ac:dyDescent="0.25">
      <c r="A43" s="27" t="s">
        <v>43</v>
      </c>
      <c r="E43" s="82" t="s">
        <v>67</v>
      </c>
      <c r="F43" s="82"/>
      <c r="G43" s="82"/>
      <c r="H43" s="82"/>
      <c r="I43" s="82"/>
      <c r="J43" s="10" t="s">
        <v>36</v>
      </c>
      <c r="K43" s="9" t="s">
        <v>37</v>
      </c>
    </row>
    <row r="44" spans="1:11" x14ac:dyDescent="0.25">
      <c r="A44" s="26"/>
      <c r="E44" s="11">
        <v>1</v>
      </c>
      <c r="F44" s="11">
        <v>2</v>
      </c>
      <c r="G44" s="11">
        <v>3</v>
      </c>
      <c r="H44" s="11">
        <v>4</v>
      </c>
      <c r="I44" s="11">
        <v>5</v>
      </c>
      <c r="J44" s="12"/>
      <c r="K44" s="9" t="s">
        <v>38</v>
      </c>
    </row>
    <row r="45" spans="1:11" x14ac:dyDescent="0.25">
      <c r="A45" s="47" t="s">
        <v>39</v>
      </c>
      <c r="B45" s="80" t="s">
        <v>81</v>
      </c>
      <c r="C45" s="80"/>
      <c r="D45" s="81"/>
      <c r="E45" s="14">
        <v>0</v>
      </c>
      <c r="F45" s="14">
        <v>0</v>
      </c>
      <c r="G45" s="14">
        <v>0</v>
      </c>
      <c r="H45" s="14">
        <v>0</v>
      </c>
      <c r="I45" s="14">
        <v>0</v>
      </c>
      <c r="J45" s="15">
        <f>SUM(E45:I45)</f>
        <v>0</v>
      </c>
      <c r="K45" s="16">
        <f>IF(J45&gt;0,((E45*1)+(F45*2)+(G45*3)+(H45*4)+(I45*5))/J45,0)</f>
        <v>0</v>
      </c>
    </row>
    <row r="46" spans="1:11" x14ac:dyDescent="0.25">
      <c r="A46" s="47" t="s">
        <v>41</v>
      </c>
      <c r="B46" s="80" t="s">
        <v>82</v>
      </c>
      <c r="C46" s="80"/>
      <c r="D46" s="81"/>
      <c r="E46" s="14">
        <v>0</v>
      </c>
      <c r="F46" s="14">
        <v>0</v>
      </c>
      <c r="G46" s="14">
        <v>0</v>
      </c>
      <c r="H46" s="14">
        <v>0</v>
      </c>
      <c r="I46" s="14">
        <v>0</v>
      </c>
      <c r="J46" s="15">
        <f>SUM(E46:I46)</f>
        <v>0</v>
      </c>
      <c r="K46" s="16">
        <f>IF(J46&gt;0,((E46*1)+(F46*2)+(G46*3)+(H46*4)+(I46*5))/J46,0)</f>
        <v>0</v>
      </c>
    </row>
    <row r="47" spans="1:11" x14ac:dyDescent="0.25">
      <c r="A47" s="47" t="s">
        <v>49</v>
      </c>
      <c r="B47" s="80" t="s">
        <v>83</v>
      </c>
      <c r="C47" s="80"/>
      <c r="D47" s="81"/>
      <c r="E47" s="14">
        <v>0</v>
      </c>
      <c r="F47" s="14">
        <v>0</v>
      </c>
      <c r="G47" s="14">
        <v>0</v>
      </c>
      <c r="H47" s="14">
        <v>0</v>
      </c>
      <c r="I47" s="14">
        <v>0</v>
      </c>
      <c r="J47" s="15">
        <f>SUM(E47:I47)</f>
        <v>0</v>
      </c>
      <c r="K47" s="16">
        <f>IF(J47&gt;0,((E47*1)+(F47*2)+(G47*3)+(H47*4)+(I47*5))/J47,0)</f>
        <v>0</v>
      </c>
    </row>
    <row r="48" spans="1:11" x14ac:dyDescent="0.25">
      <c r="A48" s="47" t="s">
        <v>70</v>
      </c>
      <c r="B48" s="80" t="s">
        <v>84</v>
      </c>
      <c r="C48" s="80"/>
      <c r="D48" s="81"/>
      <c r="E48" s="14">
        <v>0</v>
      </c>
      <c r="F48" s="14">
        <v>0</v>
      </c>
      <c r="G48" s="14">
        <v>0</v>
      </c>
      <c r="H48" s="14">
        <v>0</v>
      </c>
      <c r="I48" s="14">
        <v>0</v>
      </c>
      <c r="J48" s="15">
        <f>SUM(E48:I48)</f>
        <v>0</v>
      </c>
      <c r="K48" s="16">
        <f>IF(J48&gt;0,((E48*1)+(F48*2)+(G48*3)+(H48*4)+(I48*5))/J48,0)</f>
        <v>0</v>
      </c>
    </row>
    <row r="50" spans="1:11" x14ac:dyDescent="0.25">
      <c r="B50" t="s">
        <v>53</v>
      </c>
    </row>
    <row r="52" spans="1:11" x14ac:dyDescent="0.25">
      <c r="A52" s="26"/>
      <c r="J52" s="21"/>
    </row>
    <row r="53" spans="1:11" x14ac:dyDescent="0.25">
      <c r="A53" s="76" t="s">
        <v>85</v>
      </c>
      <c r="B53" s="76"/>
      <c r="C53" s="76"/>
      <c r="D53" s="76"/>
      <c r="E53" s="82" t="s">
        <v>67</v>
      </c>
      <c r="F53" s="82"/>
      <c r="G53" s="82"/>
      <c r="H53" s="82"/>
      <c r="I53" s="82"/>
      <c r="J53" s="10" t="s">
        <v>36</v>
      </c>
      <c r="K53" s="9" t="s">
        <v>37</v>
      </c>
    </row>
    <row r="54" spans="1:11" x14ac:dyDescent="0.25">
      <c r="E54" s="11">
        <v>1</v>
      </c>
      <c r="F54" s="11">
        <v>2</v>
      </c>
      <c r="G54" s="11">
        <v>3</v>
      </c>
      <c r="H54" s="11">
        <v>4</v>
      </c>
      <c r="I54" s="11">
        <v>5</v>
      </c>
      <c r="J54" s="12"/>
      <c r="K54" s="9" t="s">
        <v>38</v>
      </c>
    </row>
    <row r="55" spans="1:11" ht="32.25" customHeight="1" x14ac:dyDescent="0.25">
      <c r="A55" s="47" t="s">
        <v>39</v>
      </c>
      <c r="B55" s="67" t="s">
        <v>187</v>
      </c>
      <c r="C55" s="67"/>
      <c r="D55" s="97"/>
      <c r="E55" s="14">
        <v>0</v>
      </c>
      <c r="F55" s="14">
        <v>0</v>
      </c>
      <c r="G55" s="14">
        <v>0</v>
      </c>
      <c r="H55" s="14">
        <v>0</v>
      </c>
      <c r="I55" s="14">
        <v>0</v>
      </c>
      <c r="J55" s="15">
        <f t="shared" ref="J55:J60" si="0">SUM(E55:I55)</f>
        <v>0</v>
      </c>
      <c r="K55" s="16">
        <f t="shared" ref="K55:K60" si="1">IF(J55&gt;0,((E55*1)+(F55*2)+(G55*3)+(H55*4)+(I55*5))/J55,0)</f>
        <v>0</v>
      </c>
    </row>
    <row r="56" spans="1:11" ht="23.25" customHeight="1" x14ac:dyDescent="0.25">
      <c r="A56" s="47" t="s">
        <v>41</v>
      </c>
      <c r="B56" s="108" t="s">
        <v>174</v>
      </c>
      <c r="C56" s="108"/>
      <c r="D56" s="109"/>
      <c r="E56" s="14">
        <v>0</v>
      </c>
      <c r="F56" s="14">
        <v>0</v>
      </c>
      <c r="G56" s="14">
        <v>0</v>
      </c>
      <c r="H56" s="14">
        <v>0</v>
      </c>
      <c r="I56" s="14">
        <v>0</v>
      </c>
      <c r="J56" s="15">
        <f t="shared" si="0"/>
        <v>0</v>
      </c>
      <c r="K56" s="16">
        <f t="shared" si="1"/>
        <v>0</v>
      </c>
    </row>
    <row r="57" spans="1:11" s="56" customFormat="1" ht="21" customHeight="1" x14ac:dyDescent="0.25">
      <c r="A57" s="47" t="s">
        <v>49</v>
      </c>
      <c r="B57" s="108" t="s">
        <v>175</v>
      </c>
      <c r="C57" s="108"/>
      <c r="D57" s="109"/>
      <c r="E57" s="14">
        <v>0</v>
      </c>
      <c r="F57" s="14">
        <v>0</v>
      </c>
      <c r="G57" s="14">
        <v>0</v>
      </c>
      <c r="H57" s="14">
        <v>0</v>
      </c>
      <c r="I57" s="14">
        <v>0</v>
      </c>
      <c r="J57" s="15">
        <f t="shared" si="0"/>
        <v>0</v>
      </c>
      <c r="K57" s="16">
        <f t="shared" si="1"/>
        <v>0</v>
      </c>
    </row>
    <row r="58" spans="1:11" s="56" customFormat="1" ht="28.5" customHeight="1" x14ac:dyDescent="0.25">
      <c r="A58" s="47" t="s">
        <v>70</v>
      </c>
      <c r="B58" s="67" t="s">
        <v>188</v>
      </c>
      <c r="C58" s="67"/>
      <c r="D58" s="97"/>
      <c r="E58" s="14">
        <v>0</v>
      </c>
      <c r="F58" s="14">
        <v>0</v>
      </c>
      <c r="G58" s="14">
        <v>0</v>
      </c>
      <c r="H58" s="14">
        <v>0</v>
      </c>
      <c r="I58" s="14">
        <v>0</v>
      </c>
      <c r="J58" s="15">
        <f t="shared" si="0"/>
        <v>0</v>
      </c>
      <c r="K58" s="16">
        <f t="shared" si="1"/>
        <v>0</v>
      </c>
    </row>
    <row r="59" spans="1:11" s="56" customFormat="1" ht="21" customHeight="1" x14ac:dyDescent="0.25">
      <c r="A59" s="47" t="s">
        <v>72</v>
      </c>
      <c r="B59" s="108" t="s">
        <v>176</v>
      </c>
      <c r="C59" s="108"/>
      <c r="D59" s="109"/>
      <c r="E59" s="14">
        <v>0</v>
      </c>
      <c r="F59" s="14">
        <v>0</v>
      </c>
      <c r="G59" s="14">
        <v>0</v>
      </c>
      <c r="H59" s="14">
        <v>0</v>
      </c>
      <c r="I59" s="14">
        <v>0</v>
      </c>
      <c r="J59" s="15">
        <f t="shared" si="0"/>
        <v>0</v>
      </c>
      <c r="K59" s="16">
        <f t="shared" si="1"/>
        <v>0</v>
      </c>
    </row>
    <row r="60" spans="1:11" s="56" customFormat="1" ht="18.75" customHeight="1" x14ac:dyDescent="0.25">
      <c r="A60" s="47" t="s">
        <v>153</v>
      </c>
      <c r="B60" s="108" t="s">
        <v>177</v>
      </c>
      <c r="C60" s="108"/>
      <c r="D60" s="109"/>
      <c r="E60" s="14">
        <v>0</v>
      </c>
      <c r="F60" s="14">
        <v>0</v>
      </c>
      <c r="G60" s="14">
        <v>0</v>
      </c>
      <c r="H60" s="14">
        <v>0</v>
      </c>
      <c r="I60" s="14">
        <v>0</v>
      </c>
      <c r="J60" s="15">
        <f t="shared" si="0"/>
        <v>0</v>
      </c>
      <c r="K60" s="16">
        <f t="shared" si="1"/>
        <v>0</v>
      </c>
    </row>
    <row r="61" spans="1:11" s="58" customFormat="1" ht="32.25" customHeight="1" x14ac:dyDescent="0.25">
      <c r="A61" s="47" t="s">
        <v>154</v>
      </c>
      <c r="B61" s="67" t="s">
        <v>178</v>
      </c>
      <c r="C61" s="67"/>
      <c r="D61" s="97"/>
      <c r="E61" s="14">
        <v>0</v>
      </c>
      <c r="F61" s="14">
        <v>0</v>
      </c>
      <c r="G61" s="14">
        <v>0</v>
      </c>
      <c r="H61" s="14">
        <v>0</v>
      </c>
      <c r="I61" s="14">
        <v>0</v>
      </c>
      <c r="J61" s="15">
        <f t="shared" ref="J61" si="2">SUM(E61:I61)</f>
        <v>0</v>
      </c>
      <c r="K61" s="16">
        <f t="shared" ref="K61" si="3">IF(J61&gt;0,((E61*1)+(F61*2)+(G61*3)+(H61*4)+(I61*5))/J61,0)</f>
        <v>0</v>
      </c>
    </row>
    <row r="62" spans="1:11" x14ac:dyDescent="0.25">
      <c r="A62" s="25"/>
      <c r="B62" s="28"/>
      <c r="C62" s="28"/>
      <c r="D62" s="29"/>
      <c r="E62" s="30"/>
      <c r="F62" s="30"/>
      <c r="G62" s="30"/>
      <c r="H62" s="30"/>
      <c r="I62" s="30"/>
      <c r="J62" s="31"/>
      <c r="K62" s="32"/>
    </row>
    <row r="63" spans="1:11" x14ac:dyDescent="0.25">
      <c r="A63" s="76" t="s">
        <v>86</v>
      </c>
      <c r="B63" s="76"/>
    </row>
    <row r="64" spans="1:11" ht="102.75" customHeight="1" x14ac:dyDescent="0.25">
      <c r="A64" s="77" t="s">
        <v>87</v>
      </c>
      <c r="B64" s="95"/>
      <c r="C64" s="95"/>
      <c r="D64" s="95"/>
      <c r="E64" s="95"/>
      <c r="F64" s="95"/>
      <c r="G64" s="95"/>
      <c r="H64" s="95"/>
      <c r="I64" s="95"/>
      <c r="J64" s="95"/>
      <c r="K64" s="96"/>
    </row>
    <row r="65" spans="1:11" x14ac:dyDescent="0.25">
      <c r="A65" s="53"/>
      <c r="B65" s="53"/>
      <c r="C65" s="53"/>
      <c r="D65" s="53"/>
      <c r="E65" s="53"/>
      <c r="F65" s="53"/>
      <c r="G65" s="53"/>
      <c r="H65" s="53"/>
      <c r="I65" s="53"/>
      <c r="J65" s="53"/>
      <c r="K65" s="53"/>
    </row>
    <row r="66" spans="1:11" x14ac:dyDescent="0.25">
      <c r="A66" s="53"/>
      <c r="B66" s="53"/>
      <c r="C66" s="53"/>
      <c r="D66" s="53"/>
      <c r="E66" s="53"/>
      <c r="F66" s="53"/>
      <c r="G66" s="53"/>
      <c r="H66" s="53"/>
      <c r="I66" s="53"/>
      <c r="J66" s="53"/>
      <c r="K66" s="53"/>
    </row>
    <row r="67" spans="1:11" x14ac:dyDescent="0.25">
      <c r="A67" s="53"/>
      <c r="B67" s="53"/>
      <c r="C67" s="53"/>
      <c r="D67" s="53"/>
      <c r="E67" s="53"/>
      <c r="F67" s="53"/>
      <c r="G67" s="53"/>
      <c r="H67" s="53"/>
      <c r="I67" s="53"/>
      <c r="J67" s="53"/>
      <c r="K67" s="53"/>
    </row>
    <row r="68" spans="1:11" x14ac:dyDescent="0.25">
      <c r="A68" s="53"/>
      <c r="B68" s="53"/>
      <c r="C68" s="53"/>
      <c r="D68" s="53"/>
      <c r="E68" s="53"/>
      <c r="F68" s="53"/>
      <c r="G68" s="53"/>
      <c r="H68" s="53"/>
      <c r="I68" s="53"/>
      <c r="J68" s="53"/>
      <c r="K68" s="53"/>
    </row>
    <row r="69" spans="1:11" x14ac:dyDescent="0.25">
      <c r="A69" s="53"/>
      <c r="B69" s="53"/>
      <c r="C69" s="53"/>
      <c r="D69" s="53"/>
      <c r="E69" s="53"/>
      <c r="F69" s="53"/>
      <c r="G69" s="53"/>
      <c r="H69" s="53"/>
      <c r="I69" s="53"/>
      <c r="J69" s="53"/>
      <c r="K69" s="53"/>
    </row>
    <row r="70" spans="1:11" x14ac:dyDescent="0.25">
      <c r="A70" s="53"/>
      <c r="B70" s="53"/>
      <c r="C70" s="53"/>
      <c r="D70" s="53"/>
      <c r="E70" s="53"/>
      <c r="F70" s="53"/>
      <c r="G70" s="53"/>
      <c r="H70" s="53"/>
      <c r="I70" s="53"/>
      <c r="J70" s="53"/>
      <c r="K70" s="53"/>
    </row>
    <row r="71" spans="1:11" x14ac:dyDescent="0.25">
      <c r="A71" s="53"/>
      <c r="B71" s="53"/>
      <c r="C71" s="53"/>
      <c r="D71" s="53"/>
      <c r="E71" s="53"/>
      <c r="F71" s="53"/>
      <c r="G71" s="53"/>
      <c r="H71" s="53"/>
      <c r="I71" s="53"/>
      <c r="J71" s="53"/>
      <c r="K71" s="53"/>
    </row>
    <row r="72" spans="1:11" x14ac:dyDescent="0.25">
      <c r="A72" s="53"/>
      <c r="B72" s="53"/>
      <c r="C72" s="53"/>
      <c r="D72" s="53"/>
      <c r="E72" s="53"/>
      <c r="F72" s="53"/>
      <c r="G72" s="53"/>
      <c r="H72" s="53"/>
      <c r="I72" s="53"/>
      <c r="J72" s="53"/>
      <c r="K72" s="53"/>
    </row>
  </sheetData>
  <sheetProtection algorithmName="SHA-512" hashValue="v85bhHXJ/IlWzjxRKbwxoTB7SZFSUCTifr5PMrfSI4q28/O/YVRv2lm/iN2H24UqkJODVw4/apaxAMs33+ysAg==" saltValue="p3gJKm/HpgV9TupLBZjMBw==" spinCount="100000" sheet="1" objects="1" scenarios="1"/>
  <protectedRanges>
    <protectedRange sqref="A64:K64" name="Range1"/>
  </protectedRanges>
  <mergeCells count="36">
    <mergeCell ref="E53:I53"/>
    <mergeCell ref="B57:D57"/>
    <mergeCell ref="B58:D58"/>
    <mergeCell ref="B59:D59"/>
    <mergeCell ref="B60:D60"/>
    <mergeCell ref="A53:D53"/>
    <mergeCell ref="E21:I21"/>
    <mergeCell ref="B24:D24"/>
    <mergeCell ref="B8:J8"/>
    <mergeCell ref="E13:I13"/>
    <mergeCell ref="B16:D16"/>
    <mergeCell ref="B17:D17"/>
    <mergeCell ref="B19:D19"/>
    <mergeCell ref="B7:C7"/>
    <mergeCell ref="E7:J7"/>
    <mergeCell ref="D3:H3"/>
    <mergeCell ref="A1:K1"/>
    <mergeCell ref="A2:K2"/>
    <mergeCell ref="A4:K4"/>
    <mergeCell ref="B6:H6"/>
    <mergeCell ref="A64:K64"/>
    <mergeCell ref="E27:I27"/>
    <mergeCell ref="B31:D31"/>
    <mergeCell ref="B32:D32"/>
    <mergeCell ref="E43:I43"/>
    <mergeCell ref="B55:D55"/>
    <mergeCell ref="D40:H40"/>
    <mergeCell ref="A41:K41"/>
    <mergeCell ref="B45:D45"/>
    <mergeCell ref="B56:D56"/>
    <mergeCell ref="A63:B63"/>
    <mergeCell ref="B46:D46"/>
    <mergeCell ref="B47:D47"/>
    <mergeCell ref="B48:D48"/>
    <mergeCell ref="B61:D61"/>
    <mergeCell ref="A34:K34"/>
  </mergeCells>
  <pageMargins left="0.45" right="0.45" top="0.5" bottom="0.5" header="0.3" footer="0.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activeCell="D30" sqref="D30"/>
    </sheetView>
  </sheetViews>
  <sheetFormatPr defaultRowHeight="15" x14ac:dyDescent="0.25"/>
  <cols>
    <col min="1" max="1" width="10.140625" customWidth="1"/>
    <col min="4" max="4" width="47.42578125" customWidth="1"/>
    <col min="5" max="5" width="7.5703125" customWidth="1"/>
    <col min="6" max="10" width="7" customWidth="1"/>
    <col min="11" max="11" width="8.5703125" customWidth="1"/>
  </cols>
  <sheetData>
    <row r="1" spans="1:11" x14ac:dyDescent="0.25">
      <c r="A1" s="87" t="s">
        <v>60</v>
      </c>
      <c r="B1" s="87"/>
      <c r="C1" s="87"/>
      <c r="D1" s="87"/>
      <c r="E1" s="87"/>
      <c r="F1" s="87"/>
      <c r="G1" s="87"/>
      <c r="H1" s="87"/>
      <c r="I1" s="87"/>
      <c r="J1" s="87"/>
      <c r="K1" s="87"/>
    </row>
    <row r="2" spans="1:11" x14ac:dyDescent="0.25">
      <c r="A2" s="87" t="s">
        <v>146</v>
      </c>
      <c r="B2" s="87"/>
      <c r="C2" s="87"/>
      <c r="D2" s="87"/>
      <c r="E2" s="87"/>
      <c r="F2" s="87"/>
      <c r="G2" s="87"/>
      <c r="H2" s="87"/>
      <c r="I2" s="87"/>
      <c r="J2" s="87"/>
      <c r="K2" s="87"/>
    </row>
    <row r="3" spans="1:11" x14ac:dyDescent="0.25">
      <c r="A3" s="5"/>
      <c r="B3" s="5"/>
      <c r="C3" s="5"/>
      <c r="D3" s="83" t="s">
        <v>155</v>
      </c>
      <c r="E3" s="83"/>
      <c r="F3" s="83"/>
      <c r="G3" s="84"/>
      <c r="H3" s="84"/>
      <c r="I3" s="6"/>
      <c r="J3" s="6"/>
    </row>
    <row r="4" spans="1:11" x14ac:dyDescent="0.25">
      <c r="A4" s="85" t="s">
        <v>93</v>
      </c>
      <c r="B4" s="85"/>
      <c r="C4" s="85"/>
      <c r="D4" s="85"/>
      <c r="E4" s="85"/>
      <c r="F4" s="85"/>
      <c r="G4" s="85"/>
      <c r="H4" s="85"/>
      <c r="I4" s="85"/>
      <c r="J4" s="85"/>
      <c r="K4" s="85"/>
    </row>
    <row r="6" spans="1:11" x14ac:dyDescent="0.25">
      <c r="A6" s="4" t="s">
        <v>29</v>
      </c>
      <c r="B6" s="88" t="s">
        <v>30</v>
      </c>
      <c r="C6" s="89"/>
      <c r="D6" s="89"/>
      <c r="E6" s="89"/>
      <c r="F6" s="89"/>
      <c r="G6" s="89"/>
      <c r="H6" s="90"/>
    </row>
    <row r="7" spans="1:11" x14ac:dyDescent="0.25">
      <c r="A7" s="4" t="s">
        <v>31</v>
      </c>
      <c r="B7" s="91" t="s">
        <v>62</v>
      </c>
      <c r="C7" s="92"/>
      <c r="D7" s="22" t="s">
        <v>35</v>
      </c>
      <c r="E7" s="88" t="s">
        <v>63</v>
      </c>
      <c r="F7" s="89"/>
      <c r="G7" s="89"/>
      <c r="H7" s="89"/>
      <c r="I7" s="89"/>
      <c r="J7" s="90"/>
      <c r="K7" s="8"/>
    </row>
    <row r="8" spans="1:11" x14ac:dyDescent="0.25">
      <c r="A8" s="4" t="s">
        <v>33</v>
      </c>
      <c r="B8" s="88" t="s">
        <v>34</v>
      </c>
      <c r="C8" s="89"/>
      <c r="D8" s="89"/>
      <c r="E8" s="89"/>
      <c r="F8" s="89"/>
      <c r="G8" s="89"/>
      <c r="H8" s="89"/>
      <c r="I8" s="89"/>
      <c r="J8" s="90"/>
    </row>
    <row r="9" spans="1:11" ht="9.75" customHeight="1" x14ac:dyDescent="0.25"/>
    <row r="10" spans="1:11" x14ac:dyDescent="0.25">
      <c r="A10" s="23" t="s">
        <v>64</v>
      </c>
    </row>
    <row r="11" spans="1:11" x14ac:dyDescent="0.25">
      <c r="A11" s="23" t="s">
        <v>65</v>
      </c>
    </row>
    <row r="12" spans="1:11" ht="9.75" customHeight="1" x14ac:dyDescent="0.25"/>
    <row r="13" spans="1:11" x14ac:dyDescent="0.25">
      <c r="A13" s="24" t="s">
        <v>66</v>
      </c>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47" t="s">
        <v>39</v>
      </c>
      <c r="B15" s="42" t="s">
        <v>133</v>
      </c>
      <c r="C15" s="42"/>
      <c r="D15" s="42"/>
      <c r="E15" s="14">
        <v>0</v>
      </c>
      <c r="F15" s="14">
        <v>0</v>
      </c>
      <c r="G15" s="14">
        <v>0</v>
      </c>
      <c r="H15" s="14">
        <v>0</v>
      </c>
      <c r="I15" s="14">
        <v>0</v>
      </c>
      <c r="J15" s="15">
        <f>SUM(E15:I15)</f>
        <v>0</v>
      </c>
      <c r="K15" s="16">
        <f>IF(J15&gt;0,((E15*1)+(F15*2)+(G15*3)+(H15*4)+(I15*5))/J15,0)</f>
        <v>0</v>
      </c>
    </row>
    <row r="16" spans="1:11" ht="15" customHeight="1" x14ac:dyDescent="0.25">
      <c r="A16" s="47" t="s">
        <v>41</v>
      </c>
      <c r="B16" s="112" t="s">
        <v>91</v>
      </c>
      <c r="C16" s="112"/>
      <c r="D16" s="113"/>
      <c r="E16" s="14">
        <v>0</v>
      </c>
      <c r="F16" s="14">
        <v>0</v>
      </c>
      <c r="G16" s="14">
        <v>0</v>
      </c>
      <c r="H16" s="14">
        <v>0</v>
      </c>
      <c r="I16" s="14">
        <v>0</v>
      </c>
      <c r="J16" s="15">
        <f>SUM(E16:I16)</f>
        <v>0</v>
      </c>
      <c r="K16" s="16">
        <f>IF(J16&gt;0,((E16*1)+(F16*2)+(G16*3)+(H16*4)+(I16*5))/J16,0)</f>
        <v>0</v>
      </c>
    </row>
    <row r="17" spans="1:11" ht="15" customHeight="1" x14ac:dyDescent="0.25">
      <c r="A17" s="47" t="s">
        <v>49</v>
      </c>
      <c r="B17" s="112" t="s">
        <v>69</v>
      </c>
      <c r="C17" s="112"/>
      <c r="D17" s="113"/>
      <c r="E17" s="14">
        <v>0</v>
      </c>
      <c r="F17" s="14">
        <v>0</v>
      </c>
      <c r="G17" s="14">
        <v>0</v>
      </c>
      <c r="H17" s="14">
        <v>0</v>
      </c>
      <c r="I17" s="14">
        <v>0</v>
      </c>
      <c r="J17" s="15">
        <f>SUM(E17:I17)</f>
        <v>0</v>
      </c>
      <c r="K17" s="16">
        <f>IF(J17&gt;0,((E17*1)+(F17*2)+(G17*3)+(H17*4)+(I17*5))/J17,0)</f>
        <v>0</v>
      </c>
    </row>
    <row r="18" spans="1:11" x14ac:dyDescent="0.25">
      <c r="A18" s="47" t="s">
        <v>70</v>
      </c>
      <c r="B18" s="42" t="s">
        <v>71</v>
      </c>
      <c r="C18" s="42"/>
      <c r="D18" s="42"/>
      <c r="E18" s="14">
        <v>0</v>
      </c>
      <c r="F18" s="14">
        <v>0</v>
      </c>
      <c r="G18" s="14">
        <v>0</v>
      </c>
      <c r="H18" s="14">
        <v>0</v>
      </c>
      <c r="I18" s="14">
        <v>0</v>
      </c>
      <c r="J18" s="15">
        <f>SUM(E18:I18)</f>
        <v>0</v>
      </c>
      <c r="K18" s="16">
        <f>IF(J18&gt;0,((E18*1)+(F18*2)+(G18*3)+(H18*4)+(I18*5))/J18,0)</f>
        <v>0</v>
      </c>
    </row>
    <row r="19" spans="1:11" s="20" customFormat="1" ht="15" customHeight="1" x14ac:dyDescent="0.25">
      <c r="A19" s="48" t="s">
        <v>72</v>
      </c>
      <c r="B19" s="116" t="s">
        <v>73</v>
      </c>
      <c r="C19" s="116"/>
      <c r="D19" s="117"/>
      <c r="E19" s="44">
        <v>0</v>
      </c>
      <c r="F19" s="44">
        <v>0</v>
      </c>
      <c r="G19" s="44">
        <v>0</v>
      </c>
      <c r="H19" s="44">
        <v>0</v>
      </c>
      <c r="I19" s="44">
        <v>0</v>
      </c>
      <c r="J19" s="45">
        <f>SUM(E19:I19)</f>
        <v>0</v>
      </c>
      <c r="K19" s="46">
        <f>IF(J19&gt;0,((E19*1)+(F19*2)+(G19*3)+(H19*4)+(I19*5))/J19,0)</f>
        <v>0</v>
      </c>
    </row>
    <row r="20" spans="1:11" x14ac:dyDescent="0.25">
      <c r="A20" s="26"/>
      <c r="J20" s="21"/>
    </row>
    <row r="21" spans="1:11" x14ac:dyDescent="0.25">
      <c r="A21" s="24" t="s">
        <v>74</v>
      </c>
      <c r="E21" s="82" t="s">
        <v>67</v>
      </c>
      <c r="F21" s="82"/>
      <c r="G21" s="82"/>
      <c r="H21" s="82"/>
      <c r="I21" s="82"/>
      <c r="J21" s="10" t="s">
        <v>36</v>
      </c>
      <c r="K21" s="9" t="s">
        <v>37</v>
      </c>
    </row>
    <row r="22" spans="1:11" x14ac:dyDescent="0.25">
      <c r="E22" s="11">
        <v>1</v>
      </c>
      <c r="F22" s="11">
        <v>2</v>
      </c>
      <c r="G22" s="11">
        <v>3</v>
      </c>
      <c r="H22" s="11">
        <v>4</v>
      </c>
      <c r="I22" s="11">
        <v>5</v>
      </c>
      <c r="J22" s="12"/>
      <c r="K22" s="9" t="s">
        <v>38</v>
      </c>
    </row>
    <row r="23" spans="1:11" x14ac:dyDescent="0.25">
      <c r="A23" s="47" t="s">
        <v>39</v>
      </c>
      <c r="B23" s="42" t="s">
        <v>75</v>
      </c>
      <c r="C23" s="42"/>
      <c r="D23" s="42"/>
      <c r="E23" s="14">
        <v>0</v>
      </c>
      <c r="F23" s="14">
        <v>0</v>
      </c>
      <c r="G23" s="14">
        <v>0</v>
      </c>
      <c r="H23" s="14">
        <v>0</v>
      </c>
      <c r="I23" s="14">
        <v>0</v>
      </c>
      <c r="J23" s="15">
        <f>SUM(E23:I23)</f>
        <v>0</v>
      </c>
      <c r="K23" s="16">
        <f>IF(J23&gt;0,((E23*1)+(F23*2)+(G23*3)+(H23*4)+(I23*5))/J23,0)</f>
        <v>0</v>
      </c>
    </row>
    <row r="24" spans="1:11" x14ac:dyDescent="0.25">
      <c r="A24" s="47" t="s">
        <v>41</v>
      </c>
      <c r="B24" s="112" t="s">
        <v>92</v>
      </c>
      <c r="C24" s="112"/>
      <c r="D24" s="113"/>
      <c r="E24" s="14">
        <v>0</v>
      </c>
      <c r="F24" s="14">
        <v>0</v>
      </c>
      <c r="G24" s="14">
        <v>0</v>
      </c>
      <c r="H24" s="14">
        <v>0</v>
      </c>
      <c r="I24" s="14">
        <v>0</v>
      </c>
      <c r="J24" s="15">
        <f>SUM(E24:I24)</f>
        <v>0</v>
      </c>
      <c r="K24" s="16">
        <f>IF(J24&gt;0,((E24*1)+(F24*2)+(G24*3)+(H24*4)+(I24*5))/J24,0)</f>
        <v>0</v>
      </c>
    </row>
    <row r="25" spans="1:11" x14ac:dyDescent="0.25">
      <c r="A25" s="47" t="s">
        <v>49</v>
      </c>
      <c r="B25" s="42" t="s">
        <v>77</v>
      </c>
      <c r="C25" s="42"/>
      <c r="D25" s="42"/>
      <c r="E25" s="14">
        <v>0</v>
      </c>
      <c r="F25" s="14">
        <v>0</v>
      </c>
      <c r="G25" s="14">
        <v>0</v>
      </c>
      <c r="H25" s="14">
        <v>0</v>
      </c>
      <c r="I25" s="14">
        <v>0</v>
      </c>
      <c r="J25" s="15">
        <f>SUM(E25:I25)</f>
        <v>0</v>
      </c>
      <c r="K25" s="16">
        <f>IF(J25&gt;0,((E25*1)+(F25*2)+(G25*3)+(H25*4)+(I25*5))/J25,0)</f>
        <v>0</v>
      </c>
    </row>
    <row r="26" spans="1:11" x14ac:dyDescent="0.25">
      <c r="A26" s="26"/>
      <c r="J26" s="21"/>
    </row>
    <row r="27" spans="1:11" x14ac:dyDescent="0.25">
      <c r="A27" s="27" t="s">
        <v>78</v>
      </c>
      <c r="E27" s="82" t="s">
        <v>67</v>
      </c>
      <c r="F27" s="82"/>
      <c r="G27" s="82"/>
      <c r="H27" s="82"/>
      <c r="I27" s="82"/>
      <c r="J27" s="10" t="s">
        <v>36</v>
      </c>
      <c r="K27" s="9" t="s">
        <v>37</v>
      </c>
    </row>
    <row r="28" spans="1:11" x14ac:dyDescent="0.25">
      <c r="A28" s="26"/>
      <c r="E28" s="11">
        <v>1</v>
      </c>
      <c r="F28" s="11">
        <v>2</v>
      </c>
      <c r="G28" s="11">
        <v>3</v>
      </c>
      <c r="H28" s="11">
        <v>4</v>
      </c>
      <c r="I28" s="11">
        <v>5</v>
      </c>
      <c r="J28" s="12"/>
      <c r="K28" s="9" t="s">
        <v>38</v>
      </c>
    </row>
    <row r="29" spans="1:11" x14ac:dyDescent="0.25">
      <c r="A29" s="47" t="s">
        <v>39</v>
      </c>
      <c r="B29" s="42" t="s">
        <v>102</v>
      </c>
      <c r="C29" s="42"/>
      <c r="D29" s="42"/>
      <c r="E29" s="14">
        <v>0</v>
      </c>
      <c r="F29" s="14">
        <v>0</v>
      </c>
      <c r="G29" s="14">
        <v>0</v>
      </c>
      <c r="H29" s="14">
        <v>0</v>
      </c>
      <c r="I29" s="14">
        <v>0</v>
      </c>
      <c r="J29" s="15">
        <f>SUM(E29:I29)</f>
        <v>0</v>
      </c>
      <c r="K29" s="16">
        <f>IF(J29&gt;0,((E29*1)+(F29*2)+(G29*3)+(H29*4)+(I29*5))/J29,0)</f>
        <v>0</v>
      </c>
    </row>
    <row r="30" spans="1:11" x14ac:dyDescent="0.25">
      <c r="A30" s="47" t="s">
        <v>41</v>
      </c>
      <c r="B30" s="42" t="s">
        <v>135</v>
      </c>
      <c r="C30" s="42"/>
      <c r="D30" s="42"/>
      <c r="E30" s="14">
        <v>0</v>
      </c>
      <c r="F30" s="14">
        <v>0</v>
      </c>
      <c r="G30" s="14">
        <v>0</v>
      </c>
      <c r="H30" s="14">
        <v>0</v>
      </c>
      <c r="I30" s="14">
        <v>0</v>
      </c>
      <c r="J30" s="15">
        <f>SUM(E30:I30)</f>
        <v>0</v>
      </c>
      <c r="K30" s="16">
        <f>IF(J30&gt;0,((E30*1)+(F30*2)+(G30*3)+(H30*4)+(I30*5))/J30,0)</f>
        <v>0</v>
      </c>
    </row>
    <row r="31" spans="1:11" x14ac:dyDescent="0.25">
      <c r="A31" s="47" t="s">
        <v>49</v>
      </c>
      <c r="B31" s="112" t="s">
        <v>79</v>
      </c>
      <c r="C31" s="112"/>
      <c r="D31" s="113"/>
      <c r="E31" s="14">
        <v>0</v>
      </c>
      <c r="F31" s="14">
        <v>0</v>
      </c>
      <c r="G31" s="14">
        <v>0</v>
      </c>
      <c r="H31" s="14">
        <v>0</v>
      </c>
      <c r="I31" s="14">
        <v>0</v>
      </c>
      <c r="J31" s="15">
        <f>SUM(E31:I31)</f>
        <v>0</v>
      </c>
      <c r="K31" s="16">
        <f>IF(J31&gt;0,((E31*1)+(F31*2)+(G31*3)+(H31*4)+(I31*5))/J31,0)</f>
        <v>0</v>
      </c>
    </row>
    <row r="32" spans="1:11" x14ac:dyDescent="0.25">
      <c r="A32" s="47" t="s">
        <v>70</v>
      </c>
      <c r="B32" s="112" t="s">
        <v>80</v>
      </c>
      <c r="C32" s="112"/>
      <c r="D32" s="113"/>
      <c r="E32" s="14">
        <v>0</v>
      </c>
      <c r="F32" s="14">
        <v>0</v>
      </c>
      <c r="G32" s="14">
        <v>0</v>
      </c>
      <c r="H32" s="14">
        <v>0</v>
      </c>
      <c r="I32" s="14">
        <v>0</v>
      </c>
      <c r="J32" s="15">
        <f>SUM(E32:I32)</f>
        <v>0</v>
      </c>
      <c r="K32" s="16">
        <f>IF(J32&gt;0,((E32*1)+(F32*2)+(G32*3)+(H32*4)+(I32*5))/J32,0)</f>
        <v>0</v>
      </c>
    </row>
    <row r="33" spans="1:11" x14ac:dyDescent="0.25">
      <c r="A33" s="26"/>
      <c r="J33" s="21"/>
    </row>
    <row r="34" spans="1:11" x14ac:dyDescent="0.25">
      <c r="A34" s="27" t="s">
        <v>43</v>
      </c>
      <c r="E34" s="82" t="s">
        <v>67</v>
      </c>
      <c r="F34" s="82"/>
      <c r="G34" s="82"/>
      <c r="H34" s="82"/>
      <c r="I34" s="82"/>
      <c r="J34" s="10" t="s">
        <v>36</v>
      </c>
      <c r="K34" s="9" t="s">
        <v>37</v>
      </c>
    </row>
    <row r="35" spans="1:11" x14ac:dyDescent="0.25">
      <c r="A35" s="26"/>
      <c r="E35" s="11">
        <v>1</v>
      </c>
      <c r="F35" s="11">
        <v>2</v>
      </c>
      <c r="G35" s="11">
        <v>3</v>
      </c>
      <c r="H35" s="11">
        <v>4</v>
      </c>
      <c r="I35" s="11">
        <v>5</v>
      </c>
      <c r="J35" s="12"/>
      <c r="K35" s="9" t="s">
        <v>38</v>
      </c>
    </row>
    <row r="36" spans="1:11" ht="15" customHeight="1" x14ac:dyDescent="0.25">
      <c r="A36" s="47" t="s">
        <v>39</v>
      </c>
      <c r="B36" s="80" t="s">
        <v>81</v>
      </c>
      <c r="C36" s="114"/>
      <c r="D36" s="115"/>
      <c r="E36" s="14">
        <v>0</v>
      </c>
      <c r="F36" s="14">
        <v>0</v>
      </c>
      <c r="G36" s="14">
        <v>0</v>
      </c>
      <c r="H36" s="14">
        <v>0</v>
      </c>
      <c r="I36" s="14">
        <v>0</v>
      </c>
      <c r="J36" s="15">
        <f>SUM(E36:I36)</f>
        <v>0</v>
      </c>
      <c r="K36" s="16">
        <f>IF(J36&gt;0,((E36*1)+(F36*2)+(G36*3)+(H36*4)+(I36*5))/J36,0)</f>
        <v>0</v>
      </c>
    </row>
    <row r="37" spans="1:11" ht="26.25" hidden="1" customHeight="1" x14ac:dyDescent="0.25">
      <c r="A37" s="47" t="s">
        <v>41</v>
      </c>
      <c r="B37" s="80" t="s">
        <v>82</v>
      </c>
      <c r="C37" s="114"/>
      <c r="D37" s="115"/>
      <c r="E37" s="14">
        <v>0</v>
      </c>
      <c r="F37" s="14">
        <v>0</v>
      </c>
      <c r="G37" s="14">
        <v>0</v>
      </c>
      <c r="H37" s="14">
        <v>0</v>
      </c>
      <c r="I37" s="14">
        <v>0</v>
      </c>
      <c r="J37" s="15">
        <f>SUM(E37:I37)</f>
        <v>0</v>
      </c>
      <c r="K37" s="16">
        <f>IF(J37&gt;0,((E37*1)+(F37*2)+(G37*3)+(H37*4)+(I37*5))/J37,0)</f>
        <v>0</v>
      </c>
    </row>
    <row r="38" spans="1:11" ht="15" customHeight="1" x14ac:dyDescent="0.25">
      <c r="A38" s="47" t="s">
        <v>49</v>
      </c>
      <c r="B38" s="80" t="s">
        <v>136</v>
      </c>
      <c r="C38" s="114"/>
      <c r="D38" s="115"/>
      <c r="E38" s="14">
        <v>0</v>
      </c>
      <c r="F38" s="14">
        <v>0</v>
      </c>
      <c r="G38" s="14">
        <v>0</v>
      </c>
      <c r="H38" s="14">
        <v>0</v>
      </c>
      <c r="I38" s="14">
        <v>0</v>
      </c>
      <c r="J38" s="15">
        <f>SUM(E38:I38)</f>
        <v>0</v>
      </c>
      <c r="K38" s="16">
        <f>IF(J38&gt;0,((E38*1)+(F38*2)+(G38*3)+(H38*4)+(I38*5))/J38,0)</f>
        <v>0</v>
      </c>
    </row>
    <row r="39" spans="1:11" ht="15" customHeight="1" x14ac:dyDescent="0.25">
      <c r="A39" s="47" t="s">
        <v>70</v>
      </c>
      <c r="B39" s="80" t="s">
        <v>84</v>
      </c>
      <c r="C39" s="114"/>
      <c r="D39" s="115"/>
      <c r="E39" s="14">
        <v>0</v>
      </c>
      <c r="F39" s="14">
        <v>0</v>
      </c>
      <c r="G39" s="14">
        <v>0</v>
      </c>
      <c r="H39" s="14">
        <v>0</v>
      </c>
      <c r="I39" s="14">
        <v>0</v>
      </c>
      <c r="J39" s="15">
        <f>SUM(E39:I39)</f>
        <v>0</v>
      </c>
      <c r="K39" s="16">
        <f>IF(J39&gt;0,((E39*1)+(F39*2)+(G39*3)+(H39*4)+(I39*5))/J39,0)</f>
        <v>0</v>
      </c>
    </row>
    <row r="41" spans="1:11" x14ac:dyDescent="0.25">
      <c r="B41" s="86" t="s">
        <v>53</v>
      </c>
      <c r="C41" s="86"/>
      <c r="D41" s="86"/>
      <c r="E41" s="86"/>
      <c r="F41" s="86"/>
      <c r="G41" s="86"/>
      <c r="H41" s="86"/>
      <c r="I41" s="86"/>
      <c r="J41" s="86"/>
      <c r="K41" s="86"/>
    </row>
    <row r="43" spans="1:11" x14ac:dyDescent="0.25">
      <c r="A43" s="83" t="str">
        <f>D3</f>
        <v>CE 165-13</v>
      </c>
      <c r="B43" s="93"/>
      <c r="C43" s="93"/>
      <c r="D43" s="93"/>
      <c r="E43" s="93"/>
      <c r="F43" s="93"/>
      <c r="G43" s="93"/>
      <c r="H43" s="93"/>
      <c r="I43" s="93"/>
      <c r="J43" s="93"/>
      <c r="K43" s="93"/>
    </row>
    <row r="44" spans="1:11" x14ac:dyDescent="0.25">
      <c r="A44" s="85" t="str">
        <f>A4</f>
        <v>Storage and Handling of Vaccines</v>
      </c>
      <c r="B44" s="85"/>
      <c r="C44" s="85"/>
      <c r="D44" s="85"/>
      <c r="E44" s="85"/>
      <c r="F44" s="85"/>
      <c r="G44" s="85"/>
      <c r="H44" s="85"/>
      <c r="I44" s="85"/>
      <c r="J44" s="85"/>
      <c r="K44" s="85"/>
    </row>
    <row r="46" spans="1:11" x14ac:dyDescent="0.25">
      <c r="A46" s="76" t="s">
        <v>85</v>
      </c>
      <c r="B46" s="76"/>
      <c r="C46" s="76"/>
      <c r="D46" s="76"/>
      <c r="E46" s="82" t="s">
        <v>67</v>
      </c>
      <c r="F46" s="82"/>
      <c r="G46" s="82"/>
      <c r="H46" s="82"/>
      <c r="I46" s="82"/>
      <c r="J46" s="10" t="s">
        <v>36</v>
      </c>
      <c r="K46" s="9" t="s">
        <v>37</v>
      </c>
    </row>
    <row r="47" spans="1:11" x14ac:dyDescent="0.25">
      <c r="E47" s="11">
        <v>1</v>
      </c>
      <c r="F47" s="11">
        <v>2</v>
      </c>
      <c r="G47" s="11">
        <v>3</v>
      </c>
      <c r="H47" s="11">
        <v>4</v>
      </c>
      <c r="I47" s="11">
        <v>5</v>
      </c>
      <c r="J47" s="12"/>
      <c r="K47" s="9" t="s">
        <v>38</v>
      </c>
    </row>
    <row r="48" spans="1:11" s="20" customFormat="1" x14ac:dyDescent="0.25">
      <c r="A48" s="48" t="s">
        <v>39</v>
      </c>
      <c r="B48" s="74" t="s">
        <v>189</v>
      </c>
      <c r="C48" s="74"/>
      <c r="D48" s="75"/>
      <c r="E48" s="44">
        <v>0</v>
      </c>
      <c r="F48" s="44">
        <v>0</v>
      </c>
      <c r="G48" s="44">
        <v>0</v>
      </c>
      <c r="H48" s="44">
        <v>0</v>
      </c>
      <c r="I48" s="44">
        <v>0</v>
      </c>
      <c r="J48" s="45">
        <f t="shared" ref="J48:J54" si="0">SUM(E48:I48)</f>
        <v>0</v>
      </c>
      <c r="K48" s="46">
        <f t="shared" ref="K48:K54" si="1">IF(J48&gt;0,((E48*1)+(F48*2)+(G48*3)+(H48*4)+(I48*5))/J48,0)</f>
        <v>0</v>
      </c>
    </row>
    <row r="49" spans="1:11" s="20" customFormat="1" x14ac:dyDescent="0.25">
      <c r="A49" s="48" t="s">
        <v>41</v>
      </c>
      <c r="B49" s="74" t="s">
        <v>190</v>
      </c>
      <c r="C49" s="74"/>
      <c r="D49" s="75"/>
      <c r="E49" s="44">
        <v>0</v>
      </c>
      <c r="F49" s="44">
        <v>0</v>
      </c>
      <c r="G49" s="44">
        <v>0</v>
      </c>
      <c r="H49" s="44">
        <v>0</v>
      </c>
      <c r="I49" s="44">
        <v>0</v>
      </c>
      <c r="J49" s="45">
        <f t="shared" si="0"/>
        <v>0</v>
      </c>
      <c r="K49" s="46">
        <f t="shared" si="1"/>
        <v>0</v>
      </c>
    </row>
    <row r="50" spans="1:11" s="20" customFormat="1" ht="27.75" customHeight="1" x14ac:dyDescent="0.25">
      <c r="A50" s="48" t="s">
        <v>49</v>
      </c>
      <c r="B50" s="74" t="s">
        <v>191</v>
      </c>
      <c r="C50" s="74"/>
      <c r="D50" s="75"/>
      <c r="E50" s="44">
        <v>0</v>
      </c>
      <c r="F50" s="44">
        <v>0</v>
      </c>
      <c r="G50" s="44">
        <v>0</v>
      </c>
      <c r="H50" s="44">
        <v>0</v>
      </c>
      <c r="I50" s="44">
        <v>0</v>
      </c>
      <c r="J50" s="45">
        <f t="shared" si="0"/>
        <v>0</v>
      </c>
      <c r="K50" s="46">
        <f t="shared" si="1"/>
        <v>0</v>
      </c>
    </row>
    <row r="51" spans="1:11" s="20" customFormat="1" ht="27.75" customHeight="1" x14ac:dyDescent="0.25">
      <c r="A51" s="48" t="s">
        <v>70</v>
      </c>
      <c r="B51" s="74" t="s">
        <v>192</v>
      </c>
      <c r="C51" s="74"/>
      <c r="D51" s="75"/>
      <c r="E51" s="44">
        <v>0</v>
      </c>
      <c r="F51" s="44">
        <v>0</v>
      </c>
      <c r="G51" s="44">
        <v>0</v>
      </c>
      <c r="H51" s="44">
        <v>0</v>
      </c>
      <c r="I51" s="44">
        <v>0</v>
      </c>
      <c r="J51" s="45">
        <f t="shared" si="0"/>
        <v>0</v>
      </c>
      <c r="K51" s="46">
        <f t="shared" si="1"/>
        <v>0</v>
      </c>
    </row>
    <row r="52" spans="1:11" s="20" customFormat="1" x14ac:dyDescent="0.25">
      <c r="A52" s="47" t="s">
        <v>72</v>
      </c>
      <c r="B52" s="67" t="s">
        <v>193</v>
      </c>
      <c r="C52" s="67"/>
      <c r="D52" s="97"/>
      <c r="E52" s="44">
        <v>0</v>
      </c>
      <c r="F52" s="44">
        <v>0</v>
      </c>
      <c r="G52" s="44">
        <v>0</v>
      </c>
      <c r="H52" s="44">
        <v>0</v>
      </c>
      <c r="I52" s="44">
        <v>0</v>
      </c>
      <c r="J52" s="45">
        <f t="shared" si="0"/>
        <v>0</v>
      </c>
      <c r="K52" s="46">
        <f t="shared" si="1"/>
        <v>0</v>
      </c>
    </row>
    <row r="53" spans="1:11" s="20" customFormat="1" ht="30.75" customHeight="1" x14ac:dyDescent="0.25">
      <c r="A53" s="47" t="s">
        <v>153</v>
      </c>
      <c r="B53" s="67" t="s">
        <v>194</v>
      </c>
      <c r="C53" s="67"/>
      <c r="D53" s="97"/>
      <c r="E53" s="44">
        <v>0</v>
      </c>
      <c r="F53" s="44">
        <v>0</v>
      </c>
      <c r="G53" s="44">
        <v>0</v>
      </c>
      <c r="H53" s="44">
        <v>0</v>
      </c>
      <c r="I53" s="44">
        <v>0</v>
      </c>
      <c r="J53" s="45">
        <f t="shared" si="0"/>
        <v>0</v>
      </c>
      <c r="K53" s="46">
        <f t="shared" si="1"/>
        <v>0</v>
      </c>
    </row>
    <row r="54" spans="1:11" ht="18" customHeight="1" x14ac:dyDescent="0.25">
      <c r="A54" s="47" t="s">
        <v>154</v>
      </c>
      <c r="B54" s="67" t="s">
        <v>195</v>
      </c>
      <c r="C54" s="67"/>
      <c r="D54" s="97"/>
      <c r="E54" s="14">
        <v>0</v>
      </c>
      <c r="F54" s="14">
        <v>0</v>
      </c>
      <c r="G54" s="14">
        <v>0</v>
      </c>
      <c r="H54" s="14">
        <v>0</v>
      </c>
      <c r="I54" s="14">
        <v>0</v>
      </c>
      <c r="J54" s="15">
        <f t="shared" si="0"/>
        <v>0</v>
      </c>
      <c r="K54" s="16">
        <f t="shared" si="1"/>
        <v>0</v>
      </c>
    </row>
    <row r="55" spans="1:11" x14ac:dyDescent="0.25">
      <c r="A55" s="25"/>
      <c r="B55" s="38"/>
      <c r="C55" s="38"/>
      <c r="D55" s="43"/>
      <c r="E55" s="30"/>
      <c r="F55" s="30"/>
      <c r="G55" s="30"/>
      <c r="H55" s="30"/>
      <c r="I55" s="30"/>
      <c r="J55" s="31"/>
      <c r="K55" s="32"/>
    </row>
    <row r="56" spans="1:11" x14ac:dyDescent="0.25">
      <c r="A56" s="76" t="s">
        <v>86</v>
      </c>
      <c r="B56" s="76"/>
    </row>
    <row r="57" spans="1:11" ht="114" customHeight="1" x14ac:dyDescent="0.25">
      <c r="A57" s="77" t="s">
        <v>87</v>
      </c>
      <c r="B57" s="95"/>
      <c r="C57" s="95"/>
      <c r="D57" s="95"/>
      <c r="E57" s="95"/>
      <c r="F57" s="95"/>
      <c r="G57" s="95"/>
      <c r="H57" s="95"/>
      <c r="I57" s="95"/>
      <c r="J57" s="95"/>
      <c r="K57" s="96"/>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row r="63" spans="1:11" x14ac:dyDescent="0.25">
      <c r="A63" s="53"/>
      <c r="B63" s="53"/>
      <c r="C63" s="53"/>
      <c r="D63" s="53"/>
      <c r="E63" s="53"/>
      <c r="F63" s="53"/>
      <c r="G63" s="53"/>
      <c r="H63" s="53"/>
      <c r="I63" s="53"/>
      <c r="J63" s="53"/>
      <c r="K63" s="53"/>
    </row>
    <row r="64" spans="1:11" x14ac:dyDescent="0.25">
      <c r="A64" s="53"/>
      <c r="B64" s="53"/>
      <c r="C64" s="53"/>
      <c r="D64" s="53"/>
      <c r="E64" s="53"/>
      <c r="F64" s="53"/>
      <c r="G64" s="53"/>
      <c r="H64" s="53"/>
      <c r="I64" s="53"/>
      <c r="J64" s="53"/>
      <c r="K64" s="53"/>
    </row>
    <row r="65" spans="1:11" x14ac:dyDescent="0.25">
      <c r="A65" s="53"/>
      <c r="B65" s="53"/>
      <c r="C65" s="53"/>
      <c r="D65" s="53"/>
      <c r="E65" s="53"/>
      <c r="F65" s="53"/>
      <c r="G65" s="53"/>
      <c r="H65" s="53"/>
      <c r="I65" s="53"/>
      <c r="J65" s="53"/>
      <c r="K65" s="53"/>
    </row>
  </sheetData>
  <sheetProtection algorithmName="SHA-512" hashValue="w7Ccxi2xT1qSCTUVzbUjsWC5bGCFBHwg+2N+DQyHhfIfTbnsYYMLuN0QsTi5pggX0QqEYPbiisNwwOf0CHsqiw==" saltValue="shEXVxEwBv0haI7dcEkmIA==" spinCount="100000" sheet="1" objects="1" scenarios="1"/>
  <protectedRanges>
    <protectedRange sqref="A57:K57" name="Range1"/>
  </protectedRanges>
  <mergeCells count="36">
    <mergeCell ref="B48:D48"/>
    <mergeCell ref="B49:D49"/>
    <mergeCell ref="E21:I21"/>
    <mergeCell ref="A1:K1"/>
    <mergeCell ref="A2:K2"/>
    <mergeCell ref="A4:K4"/>
    <mergeCell ref="B6:H6"/>
    <mergeCell ref="B7:C7"/>
    <mergeCell ref="E7:J7"/>
    <mergeCell ref="D3:H3"/>
    <mergeCell ref="B8:J8"/>
    <mergeCell ref="E13:I13"/>
    <mergeCell ref="B16:D16"/>
    <mergeCell ref="B17:D17"/>
    <mergeCell ref="B19:D19"/>
    <mergeCell ref="A46:D46"/>
    <mergeCell ref="E46:I46"/>
    <mergeCell ref="B24:D24"/>
    <mergeCell ref="E27:I27"/>
    <mergeCell ref="B31:D31"/>
    <mergeCell ref="B32:D32"/>
    <mergeCell ref="E34:I34"/>
    <mergeCell ref="B36:D36"/>
    <mergeCell ref="B37:D37"/>
    <mergeCell ref="B38:D38"/>
    <mergeCell ref="B39:D39"/>
    <mergeCell ref="A43:K43"/>
    <mergeCell ref="A44:K44"/>
    <mergeCell ref="B41:K41"/>
    <mergeCell ref="B50:D50"/>
    <mergeCell ref="A56:B56"/>
    <mergeCell ref="B51:D51"/>
    <mergeCell ref="B54:D54"/>
    <mergeCell ref="A57:K57"/>
    <mergeCell ref="B52:D52"/>
    <mergeCell ref="B53:D53"/>
  </mergeCells>
  <pageMargins left="0.45" right="0.45" top="0.25" bottom="0.25" header="0.34"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sqref="A1:K1"/>
    </sheetView>
  </sheetViews>
  <sheetFormatPr defaultRowHeight="15" x14ac:dyDescent="0.25"/>
  <cols>
    <col min="1" max="1" width="10" customWidth="1"/>
    <col min="2" max="3" width="8.140625" customWidth="1"/>
    <col min="4" max="4" width="43.42578125" customWidth="1"/>
    <col min="5" max="10" width="8.140625" customWidth="1"/>
  </cols>
  <sheetData>
    <row r="1" spans="1:11" x14ac:dyDescent="0.25">
      <c r="A1" s="87" t="s">
        <v>27</v>
      </c>
      <c r="B1" s="87"/>
      <c r="C1" s="87"/>
      <c r="D1" s="87"/>
      <c r="E1" s="87"/>
      <c r="F1" s="87"/>
      <c r="G1" s="87"/>
      <c r="H1" s="87"/>
      <c r="I1" s="87"/>
      <c r="J1" s="87"/>
      <c r="K1" s="87"/>
    </row>
    <row r="2" spans="1:11" x14ac:dyDescent="0.25">
      <c r="A2" s="87" t="s">
        <v>28</v>
      </c>
      <c r="B2" s="87"/>
      <c r="C2" s="87"/>
      <c r="D2" s="87"/>
      <c r="E2" s="87"/>
      <c r="F2" s="87"/>
      <c r="G2" s="87"/>
      <c r="H2" s="87"/>
      <c r="I2" s="87"/>
      <c r="J2" s="87"/>
      <c r="K2" s="87"/>
    </row>
    <row r="3" spans="1:11" x14ac:dyDescent="0.25">
      <c r="A3" s="5"/>
      <c r="B3" s="5"/>
      <c r="C3" s="5"/>
      <c r="D3" s="83"/>
      <c r="E3" s="83"/>
      <c r="F3" s="83"/>
      <c r="G3" s="5"/>
      <c r="H3" s="6"/>
      <c r="I3" s="6"/>
      <c r="J3" s="6"/>
    </row>
    <row r="4" spans="1:11" x14ac:dyDescent="0.25">
      <c r="A4" s="85" t="s">
        <v>107</v>
      </c>
      <c r="B4" s="85"/>
      <c r="C4" s="85"/>
      <c r="D4" s="85"/>
      <c r="E4" s="85"/>
      <c r="F4" s="85"/>
      <c r="G4" s="85"/>
      <c r="H4" s="85"/>
      <c r="I4" s="85"/>
      <c r="J4" s="85"/>
      <c r="K4" s="85"/>
    </row>
    <row r="6" spans="1:11" x14ac:dyDescent="0.25">
      <c r="A6" s="4" t="s">
        <v>29</v>
      </c>
      <c r="B6" s="105" t="s">
        <v>30</v>
      </c>
      <c r="C6" s="106"/>
      <c r="D6" s="106"/>
      <c r="E6" s="106"/>
      <c r="F6" s="106"/>
      <c r="G6" s="106"/>
      <c r="H6" s="107"/>
    </row>
    <row r="7" spans="1:11" x14ac:dyDescent="0.25">
      <c r="A7" s="4" t="s">
        <v>31</v>
      </c>
      <c r="B7" s="7">
        <v>37736</v>
      </c>
      <c r="C7" s="4" t="s">
        <v>33</v>
      </c>
      <c r="D7" s="105" t="s">
        <v>34</v>
      </c>
      <c r="E7" s="106"/>
      <c r="F7" s="106"/>
      <c r="G7" s="106"/>
      <c r="H7" s="106"/>
      <c r="I7" s="106"/>
      <c r="J7" s="107"/>
      <c r="K7" s="8"/>
    </row>
    <row r="8" spans="1:11" x14ac:dyDescent="0.25">
      <c r="A8" s="4" t="s">
        <v>35</v>
      </c>
      <c r="B8" s="105" t="s">
        <v>32</v>
      </c>
      <c r="C8" s="107"/>
    </row>
    <row r="10" spans="1:11" x14ac:dyDescent="0.25">
      <c r="A10" s="23" t="s">
        <v>64</v>
      </c>
    </row>
    <row r="11" spans="1:11" x14ac:dyDescent="0.25">
      <c r="A11" s="23" t="s">
        <v>90</v>
      </c>
    </row>
    <row r="13" spans="1:11" x14ac:dyDescent="0.25">
      <c r="A13" s="24"/>
      <c r="E13" s="82" t="s">
        <v>67</v>
      </c>
      <c r="F13" s="82"/>
      <c r="G13" s="82"/>
      <c r="H13" s="82"/>
      <c r="I13" s="82"/>
      <c r="J13" s="10" t="s">
        <v>36</v>
      </c>
      <c r="K13" s="9" t="s">
        <v>37</v>
      </c>
    </row>
    <row r="14" spans="1:11" x14ac:dyDescent="0.25">
      <c r="E14" s="11">
        <v>1</v>
      </c>
      <c r="F14" s="11">
        <v>2</v>
      </c>
      <c r="G14" s="11">
        <v>3</v>
      </c>
      <c r="H14" s="11">
        <v>4</v>
      </c>
      <c r="I14" s="11">
        <v>5</v>
      </c>
      <c r="J14" s="12"/>
      <c r="K14" s="9" t="s">
        <v>38</v>
      </c>
    </row>
    <row r="15" spans="1:11" x14ac:dyDescent="0.25">
      <c r="A15" s="13" t="s">
        <v>39</v>
      </c>
      <c r="B15" t="s">
        <v>40</v>
      </c>
      <c r="E15" s="14">
        <v>0</v>
      </c>
      <c r="F15" s="14">
        <v>0</v>
      </c>
      <c r="G15" s="14">
        <v>0</v>
      </c>
      <c r="H15" s="14">
        <v>0</v>
      </c>
      <c r="I15" s="14">
        <v>0</v>
      </c>
      <c r="J15" s="15">
        <f>SUM(E15:I15)</f>
        <v>0</v>
      </c>
      <c r="K15" s="16">
        <f>IF(J15&gt;0,((E15*1)+(F15*2)+(G15*3)+(H15*4)+(I15*5))/J15,0)</f>
        <v>0</v>
      </c>
    </row>
    <row r="16" spans="1:11" x14ac:dyDescent="0.25">
      <c r="A16" s="13" t="s">
        <v>41</v>
      </c>
      <c r="B16" t="s">
        <v>42</v>
      </c>
      <c r="E16" s="14">
        <v>0</v>
      </c>
      <c r="F16" s="14">
        <v>0</v>
      </c>
      <c r="G16" s="14">
        <v>0</v>
      </c>
      <c r="H16" s="14">
        <v>0</v>
      </c>
      <c r="I16" s="14">
        <v>0</v>
      </c>
      <c r="J16" s="15">
        <f>SUM(E16:I16)</f>
        <v>0</v>
      </c>
      <c r="K16" s="16">
        <f>IF(J16&gt;0,((E16*1)+(F16*2)+(G16*3)+(H16*4)+(I16*5))/J16,0)</f>
        <v>0</v>
      </c>
    </row>
    <row r="17" spans="1:11" x14ac:dyDescent="0.25">
      <c r="A17" s="26"/>
      <c r="J17" s="21"/>
    </row>
    <row r="18" spans="1:11" x14ac:dyDescent="0.25">
      <c r="A18" s="27" t="s">
        <v>43</v>
      </c>
      <c r="E18" s="82" t="s">
        <v>67</v>
      </c>
      <c r="F18" s="82"/>
      <c r="G18" s="82"/>
      <c r="H18" s="82"/>
      <c r="I18" s="82"/>
      <c r="J18" s="10" t="s">
        <v>36</v>
      </c>
      <c r="K18" s="9" t="s">
        <v>37</v>
      </c>
    </row>
    <row r="19" spans="1:11" x14ac:dyDescent="0.25">
      <c r="A19" s="26"/>
      <c r="E19" s="11">
        <v>1</v>
      </c>
      <c r="F19" s="11">
        <v>2</v>
      </c>
      <c r="G19" s="11">
        <v>3</v>
      </c>
      <c r="H19" s="11">
        <v>4</v>
      </c>
      <c r="I19" s="11">
        <v>5</v>
      </c>
      <c r="J19" s="12"/>
      <c r="K19" s="9" t="s">
        <v>38</v>
      </c>
    </row>
    <row r="20" spans="1:11" x14ac:dyDescent="0.25">
      <c r="A20" s="13" t="s">
        <v>39</v>
      </c>
      <c r="B20" t="s">
        <v>44</v>
      </c>
      <c r="E20" s="14">
        <v>0</v>
      </c>
      <c r="F20" s="14">
        <v>0</v>
      </c>
      <c r="G20" s="14">
        <v>0</v>
      </c>
      <c r="H20" s="14">
        <v>0</v>
      </c>
      <c r="I20" s="14">
        <v>0</v>
      </c>
      <c r="J20" s="15">
        <f>SUM(E20:I20)</f>
        <v>0</v>
      </c>
      <c r="K20" s="16">
        <f>IF(J20&gt;0,((E20*1)+(F20*2)+(G20*3)+(H20*4)+(I20*5))/J20,0)</f>
        <v>0</v>
      </c>
    </row>
    <row r="21" spans="1:11" x14ac:dyDescent="0.25">
      <c r="A21" s="13" t="s">
        <v>41</v>
      </c>
      <c r="B21" t="s">
        <v>45</v>
      </c>
      <c r="E21" s="14">
        <v>0</v>
      </c>
      <c r="F21" s="14">
        <v>0</v>
      </c>
      <c r="G21" s="14">
        <v>0</v>
      </c>
      <c r="H21" s="14">
        <v>0</v>
      </c>
      <c r="I21" s="14">
        <v>0</v>
      </c>
      <c r="J21" s="15">
        <f>SUM(E21:I21)</f>
        <v>0</v>
      </c>
      <c r="K21" s="16">
        <f>IF(J21&gt;0,((E21*1)+(F21*2)+(G21*3)+(H21*4)+(I21*5))/J21,0)</f>
        <v>0</v>
      </c>
    </row>
    <row r="22" spans="1:11" x14ac:dyDescent="0.25">
      <c r="A22" s="26"/>
      <c r="J22" s="21"/>
    </row>
    <row r="23" spans="1:11" x14ac:dyDescent="0.25">
      <c r="A23" s="27" t="s">
        <v>46</v>
      </c>
      <c r="E23" s="82" t="s">
        <v>67</v>
      </c>
      <c r="F23" s="82"/>
      <c r="G23" s="82"/>
      <c r="H23" s="82"/>
      <c r="I23" s="82"/>
      <c r="J23" s="10" t="s">
        <v>36</v>
      </c>
      <c r="K23" s="9" t="s">
        <v>37</v>
      </c>
    </row>
    <row r="24" spans="1:11" x14ac:dyDescent="0.25">
      <c r="A24" s="26"/>
      <c r="E24" s="11">
        <v>1</v>
      </c>
      <c r="F24" s="11">
        <v>2</v>
      </c>
      <c r="G24" s="11">
        <v>3</v>
      </c>
      <c r="H24" s="11">
        <v>4</v>
      </c>
      <c r="I24" s="11">
        <v>5</v>
      </c>
      <c r="J24" s="12"/>
      <c r="K24" s="9" t="s">
        <v>38</v>
      </c>
    </row>
    <row r="25" spans="1:11" x14ac:dyDescent="0.25">
      <c r="A25" s="13" t="s">
        <v>39</v>
      </c>
      <c r="B25" t="s">
        <v>47</v>
      </c>
      <c r="E25" s="14">
        <v>0</v>
      </c>
      <c r="F25" s="14">
        <v>0</v>
      </c>
      <c r="G25" s="14">
        <v>0</v>
      </c>
      <c r="H25" s="14">
        <v>0</v>
      </c>
      <c r="I25" s="14">
        <v>0</v>
      </c>
      <c r="J25" s="15">
        <f>SUM(E25:I25)</f>
        <v>0</v>
      </c>
      <c r="K25" s="16">
        <f>IF(J25&gt;0,((E25*1)+(F25*2)+(G25*3)+(H25*4)+(I25*5))/J25,0)</f>
        <v>0</v>
      </c>
    </row>
    <row r="26" spans="1:11" x14ac:dyDescent="0.25">
      <c r="A26" s="13" t="s">
        <v>41</v>
      </c>
      <c r="B26" t="s">
        <v>48</v>
      </c>
      <c r="E26" s="14">
        <v>0</v>
      </c>
      <c r="F26" s="14">
        <v>0</v>
      </c>
      <c r="G26" s="14">
        <v>0</v>
      </c>
      <c r="H26" s="14">
        <v>0</v>
      </c>
      <c r="I26" s="14">
        <v>0</v>
      </c>
      <c r="J26" s="15">
        <f>SUM(E26:I26)</f>
        <v>0</v>
      </c>
      <c r="K26" s="16">
        <f>IF(J26&gt;0,((E26*1)+(F26*2)+(G26*3)+(H26*4)+(I26*5))/J26,0)</f>
        <v>0</v>
      </c>
    </row>
    <row r="27" spans="1:11" x14ac:dyDescent="0.25">
      <c r="A27" s="13" t="s">
        <v>49</v>
      </c>
      <c r="B27" t="s">
        <v>50</v>
      </c>
      <c r="E27" s="14">
        <v>0</v>
      </c>
      <c r="F27" s="14">
        <v>0</v>
      </c>
      <c r="G27" s="14">
        <v>0</v>
      </c>
      <c r="H27" s="14">
        <v>0</v>
      </c>
      <c r="I27" s="14">
        <v>0</v>
      </c>
      <c r="J27" s="15">
        <f>SUM(E27:I27)</f>
        <v>0</v>
      </c>
      <c r="K27" s="16">
        <f>IF(J27&gt;0,((E27*1)+(F27*2)+(G27*3)+(H27*4)+(I27*5))/J27,0)</f>
        <v>0</v>
      </c>
    </row>
    <row r="28" spans="1:11" x14ac:dyDescent="0.25">
      <c r="A28" s="26"/>
      <c r="J28" s="21"/>
    </row>
    <row r="29" spans="1:11" x14ac:dyDescent="0.25">
      <c r="A29" s="26"/>
      <c r="J29" s="21"/>
    </row>
    <row r="30" spans="1:11" x14ac:dyDescent="0.25">
      <c r="A30" s="26"/>
      <c r="J30" s="21"/>
    </row>
    <row r="31" spans="1:11" x14ac:dyDescent="0.25">
      <c r="A31" s="26"/>
      <c r="J31" s="21"/>
    </row>
    <row r="32" spans="1:11" x14ac:dyDescent="0.25">
      <c r="A32" s="26"/>
      <c r="J32" s="21"/>
    </row>
    <row r="33" spans="1:11" x14ac:dyDescent="0.25">
      <c r="A33" s="26"/>
      <c r="B33" t="s">
        <v>53</v>
      </c>
      <c r="J33" s="21"/>
    </row>
    <row r="34" spans="1:11" x14ac:dyDescent="0.25">
      <c r="A34" s="26"/>
      <c r="J34" s="21"/>
    </row>
    <row r="35" spans="1:11" x14ac:dyDescent="0.25">
      <c r="A35" s="26"/>
      <c r="J35" s="21"/>
    </row>
    <row r="36" spans="1:11" x14ac:dyDescent="0.25">
      <c r="A36" s="85" t="str">
        <f>A4</f>
        <v>Childhood Immunization Requirements and Schedule for Clerical Personnel</v>
      </c>
      <c r="B36" s="85"/>
      <c r="C36" s="85"/>
      <c r="D36" s="85"/>
      <c r="E36" s="85"/>
      <c r="F36" s="85"/>
      <c r="G36" s="85"/>
      <c r="H36" s="85"/>
      <c r="I36" s="85"/>
      <c r="J36" s="85"/>
      <c r="K36" s="85"/>
    </row>
    <row r="37" spans="1:11" ht="9.75" customHeight="1" x14ac:dyDescent="0.25">
      <c r="A37" s="26"/>
      <c r="J37" s="21"/>
    </row>
    <row r="38" spans="1:11" x14ac:dyDescent="0.25">
      <c r="A38" s="24" t="s">
        <v>51</v>
      </c>
      <c r="E38" s="82" t="s">
        <v>67</v>
      </c>
      <c r="F38" s="82"/>
      <c r="G38" s="82"/>
      <c r="H38" s="82"/>
      <c r="I38" s="82"/>
      <c r="J38" s="10" t="s">
        <v>36</v>
      </c>
      <c r="K38" s="9" t="s">
        <v>37</v>
      </c>
    </row>
    <row r="39" spans="1:11" x14ac:dyDescent="0.25">
      <c r="E39" s="11">
        <v>1</v>
      </c>
      <c r="F39" s="11">
        <v>2</v>
      </c>
      <c r="G39" s="11">
        <v>3</v>
      </c>
      <c r="H39" s="11">
        <v>4</v>
      </c>
      <c r="I39" s="11">
        <v>5</v>
      </c>
      <c r="J39" s="12"/>
      <c r="K39" s="9" t="s">
        <v>38</v>
      </c>
    </row>
    <row r="40" spans="1:11" x14ac:dyDescent="0.25">
      <c r="A40" s="13" t="s">
        <v>39</v>
      </c>
      <c r="B40" t="s">
        <v>140</v>
      </c>
      <c r="E40" s="17">
        <v>0</v>
      </c>
      <c r="F40" s="17">
        <v>0</v>
      </c>
      <c r="G40" s="17">
        <v>0</v>
      </c>
      <c r="H40" s="17">
        <v>0</v>
      </c>
      <c r="I40" s="17">
        <v>0</v>
      </c>
      <c r="J40" s="18">
        <f>SUM(E40:I40)</f>
        <v>0</v>
      </c>
      <c r="K40" s="19">
        <f>IF(J40&gt;0,((E40*1)+(F40*2)+(G40*3)+(H40*4)+(I40*5))/J40,0)</f>
        <v>0</v>
      </c>
    </row>
    <row r="41" spans="1:11" x14ac:dyDescent="0.25">
      <c r="A41" s="13" t="s">
        <v>41</v>
      </c>
      <c r="B41" t="s">
        <v>141</v>
      </c>
      <c r="E41" s="14">
        <v>0</v>
      </c>
      <c r="F41" s="14">
        <v>0</v>
      </c>
      <c r="G41" s="14">
        <v>0</v>
      </c>
      <c r="H41" s="14">
        <v>0</v>
      </c>
      <c r="I41" s="14">
        <v>0</v>
      </c>
      <c r="J41" s="15">
        <f>SUM(E41:I41)</f>
        <v>0</v>
      </c>
      <c r="K41" s="16">
        <f>IF(J41&gt;0,((E41*1)+(F41*2)+(G41*3)+(H41*4)+(I41*5))/J41,0)</f>
        <v>0</v>
      </c>
    </row>
    <row r="42" spans="1:11" s="49" customFormat="1" x14ac:dyDescent="0.25">
      <c r="A42" s="50"/>
      <c r="G42" s="30"/>
      <c r="H42" s="30"/>
      <c r="I42" s="30"/>
      <c r="J42" s="31"/>
      <c r="K42" s="32"/>
    </row>
    <row r="43" spans="1:11" x14ac:dyDescent="0.25">
      <c r="A43" s="13" t="s">
        <v>52</v>
      </c>
      <c r="B43" t="s">
        <v>139</v>
      </c>
      <c r="E43" s="14">
        <v>0</v>
      </c>
      <c r="F43" s="14">
        <v>0</v>
      </c>
      <c r="G43" s="14">
        <v>0</v>
      </c>
      <c r="H43" s="14">
        <v>0</v>
      </c>
      <c r="I43" s="14">
        <v>0</v>
      </c>
      <c r="J43" s="15">
        <f>SUM(E43:I43)</f>
        <v>0</v>
      </c>
      <c r="K43" s="16">
        <f>IF(J43&gt;0,((E43*1)+(F43*2)+(G43*3)+(H43*4)+(I43*5))/J43,0)</f>
        <v>0</v>
      </c>
    </row>
    <row r="44" spans="1:11" x14ac:dyDescent="0.25">
      <c r="A44" s="13"/>
      <c r="E44" s="30"/>
      <c r="F44" s="30"/>
      <c r="G44" s="30"/>
      <c r="H44" s="30"/>
      <c r="I44" s="30"/>
      <c r="J44" s="31"/>
      <c r="K44" s="32"/>
    </row>
    <row r="45" spans="1:11" x14ac:dyDescent="0.25">
      <c r="A45" s="13"/>
      <c r="B45" t="s">
        <v>112</v>
      </c>
      <c r="E45" s="51" t="s">
        <v>111</v>
      </c>
      <c r="J45" s="21"/>
    </row>
    <row r="46" spans="1:11" x14ac:dyDescent="0.25">
      <c r="A46" s="33"/>
      <c r="E46" s="82" t="s">
        <v>67</v>
      </c>
      <c r="F46" s="82"/>
      <c r="G46" s="82"/>
      <c r="H46" s="82"/>
      <c r="I46" s="82"/>
      <c r="J46" s="10" t="s">
        <v>36</v>
      </c>
      <c r="K46" s="9" t="s">
        <v>37</v>
      </c>
    </row>
    <row r="47" spans="1:11" x14ac:dyDescent="0.25">
      <c r="A47" s="13"/>
      <c r="B47" s="13" t="s">
        <v>6</v>
      </c>
      <c r="C47" t="s">
        <v>142</v>
      </c>
      <c r="F47" s="11">
        <v>2</v>
      </c>
      <c r="G47" s="11">
        <v>3</v>
      </c>
      <c r="H47" s="11">
        <v>4</v>
      </c>
      <c r="I47" s="11">
        <v>5</v>
      </c>
      <c r="J47" s="12"/>
      <c r="K47" s="9" t="s">
        <v>38</v>
      </c>
    </row>
    <row r="48" spans="1:11" x14ac:dyDescent="0.25">
      <c r="A48" s="26"/>
      <c r="C48" t="s">
        <v>143</v>
      </c>
      <c r="E48" s="14">
        <v>0</v>
      </c>
      <c r="F48" s="14">
        <v>0</v>
      </c>
      <c r="G48" s="14">
        <v>0</v>
      </c>
      <c r="H48" s="14">
        <v>0</v>
      </c>
      <c r="I48" s="14">
        <v>0</v>
      </c>
      <c r="J48" s="15">
        <f>SUM(E48:I48)</f>
        <v>0</v>
      </c>
      <c r="K48" s="16">
        <f>IF(J48&gt;0,((E48*1)+(F48*2)+(G48*3)+(H48*4)+(I48*5))/J48,0)</f>
        <v>0</v>
      </c>
    </row>
    <row r="49" spans="1:11" x14ac:dyDescent="0.25">
      <c r="A49" s="26"/>
      <c r="J49" s="21"/>
    </row>
    <row r="50" spans="1:11" x14ac:dyDescent="0.25">
      <c r="A50" s="33"/>
      <c r="E50" s="82" t="s">
        <v>67</v>
      </c>
      <c r="F50" s="82"/>
      <c r="G50" s="82"/>
      <c r="H50" s="82"/>
      <c r="I50" s="82"/>
      <c r="J50" s="10" t="s">
        <v>36</v>
      </c>
      <c r="K50" s="9" t="s">
        <v>37</v>
      </c>
    </row>
    <row r="51" spans="1:11" x14ac:dyDescent="0.25">
      <c r="A51" s="13"/>
      <c r="B51" s="13" t="s">
        <v>8</v>
      </c>
      <c r="C51" t="s">
        <v>145</v>
      </c>
      <c r="F51" s="11">
        <v>2</v>
      </c>
      <c r="G51" s="11">
        <v>3</v>
      </c>
      <c r="H51" s="11">
        <v>4</v>
      </c>
      <c r="I51" s="11">
        <v>5</v>
      </c>
      <c r="J51" s="12"/>
      <c r="K51" s="9" t="s">
        <v>38</v>
      </c>
    </row>
    <row r="52" spans="1:11" x14ac:dyDescent="0.25">
      <c r="A52" s="26"/>
      <c r="C52" t="s">
        <v>144</v>
      </c>
      <c r="E52" s="14">
        <v>0</v>
      </c>
      <c r="F52" s="14">
        <v>0</v>
      </c>
      <c r="G52" s="14">
        <v>0</v>
      </c>
      <c r="H52" s="14">
        <v>0</v>
      </c>
      <c r="I52" s="14">
        <v>0</v>
      </c>
      <c r="J52" s="15">
        <f>SUM(E52:I52)</f>
        <v>0</v>
      </c>
      <c r="K52" s="16">
        <f>IF(J52&gt;0,((E52*1)+(F52*2)+(G52*3)+(H52*4)+(I52*5))/J52,0)</f>
        <v>0</v>
      </c>
    </row>
    <row r="53" spans="1:11" ht="15.75" thickBot="1" x14ac:dyDescent="0.3">
      <c r="J53" s="21"/>
    </row>
    <row r="54" spans="1:11" x14ac:dyDescent="0.25">
      <c r="A54" s="26"/>
      <c r="B54" t="s">
        <v>55</v>
      </c>
      <c r="E54" s="125" t="s">
        <v>56</v>
      </c>
      <c r="F54" s="126"/>
      <c r="G54" s="126"/>
      <c r="H54" s="126"/>
      <c r="I54" s="126"/>
      <c r="J54" s="126"/>
      <c r="K54" s="127"/>
    </row>
    <row r="55" spans="1:11" x14ac:dyDescent="0.25">
      <c r="A55" s="26"/>
      <c r="B55" t="s">
        <v>57</v>
      </c>
      <c r="E55" s="128"/>
      <c r="F55" s="129"/>
      <c r="G55" s="129"/>
      <c r="H55" s="129"/>
      <c r="I55" s="129"/>
      <c r="J55" s="129"/>
      <c r="K55" s="130"/>
    </row>
    <row r="56" spans="1:11" x14ac:dyDescent="0.25">
      <c r="A56" s="26"/>
      <c r="E56" s="128"/>
      <c r="F56" s="129"/>
      <c r="G56" s="129"/>
      <c r="H56" s="129"/>
      <c r="I56" s="129"/>
      <c r="J56" s="129"/>
      <c r="K56" s="130"/>
    </row>
    <row r="57" spans="1:11" x14ac:dyDescent="0.25">
      <c r="A57" s="26"/>
      <c r="E57" s="128"/>
      <c r="F57" s="129"/>
      <c r="G57" s="129"/>
      <c r="H57" s="129"/>
      <c r="I57" s="129"/>
      <c r="J57" s="129"/>
      <c r="K57" s="130"/>
    </row>
    <row r="58" spans="1:11" x14ac:dyDescent="0.25">
      <c r="A58" s="26"/>
      <c r="E58" s="128"/>
      <c r="F58" s="129"/>
      <c r="G58" s="129"/>
      <c r="H58" s="129"/>
      <c r="I58" s="129"/>
      <c r="J58" s="129"/>
      <c r="K58" s="130"/>
    </row>
    <row r="59" spans="1:11" x14ac:dyDescent="0.25">
      <c r="A59" s="26"/>
      <c r="E59" s="128"/>
      <c r="F59" s="129"/>
      <c r="G59" s="129"/>
      <c r="H59" s="129"/>
      <c r="I59" s="129"/>
      <c r="J59" s="129"/>
      <c r="K59" s="130"/>
    </row>
    <row r="60" spans="1:11" x14ac:dyDescent="0.25">
      <c r="A60" s="26"/>
      <c r="E60" s="128"/>
      <c r="F60" s="129"/>
      <c r="G60" s="129"/>
      <c r="H60" s="129"/>
      <c r="I60" s="129"/>
      <c r="J60" s="129"/>
      <c r="K60" s="130"/>
    </row>
    <row r="61" spans="1:11" ht="15.75" thickBot="1" x14ac:dyDescent="0.3">
      <c r="A61" s="26"/>
      <c r="E61" s="131"/>
      <c r="F61" s="132"/>
      <c r="G61" s="132"/>
      <c r="H61" s="132"/>
      <c r="I61" s="132"/>
      <c r="J61" s="132"/>
      <c r="K61" s="133"/>
    </row>
    <row r="62" spans="1:11" x14ac:dyDescent="0.25">
      <c r="A62" s="26"/>
    </row>
    <row r="63" spans="1:11" ht="15" customHeight="1" x14ac:dyDescent="0.25">
      <c r="A63" s="26"/>
      <c r="B63" s="39" t="s">
        <v>58</v>
      </c>
      <c r="C63" s="39"/>
      <c r="D63" s="39"/>
      <c r="E63" s="118" t="s">
        <v>59</v>
      </c>
      <c r="F63" s="119"/>
      <c r="G63" s="119"/>
      <c r="H63" s="119"/>
      <c r="I63" s="119"/>
      <c r="J63" s="119"/>
      <c r="K63" s="120"/>
    </row>
    <row r="64" spans="1:11" x14ac:dyDescent="0.25">
      <c r="A64" s="26"/>
      <c r="E64" s="121"/>
      <c r="F64" s="84"/>
      <c r="G64" s="84"/>
      <c r="H64" s="84"/>
      <c r="I64" s="84"/>
      <c r="J64" s="84"/>
      <c r="K64" s="94"/>
    </row>
    <row r="65" spans="1:11" x14ac:dyDescent="0.25">
      <c r="A65" s="26"/>
      <c r="E65" s="121"/>
      <c r="F65" s="84"/>
      <c r="G65" s="84"/>
      <c r="H65" s="84"/>
      <c r="I65" s="84"/>
      <c r="J65" s="84"/>
      <c r="K65" s="94"/>
    </row>
    <row r="66" spans="1:11" x14ac:dyDescent="0.25">
      <c r="A66" s="26"/>
      <c r="E66" s="121"/>
      <c r="F66" s="84"/>
      <c r="G66" s="84"/>
      <c r="H66" s="84"/>
      <c r="I66" s="84"/>
      <c r="J66" s="84"/>
      <c r="K66" s="94"/>
    </row>
    <row r="67" spans="1:11" x14ac:dyDescent="0.25">
      <c r="A67" s="26"/>
      <c r="E67" s="121"/>
      <c r="F67" s="84"/>
      <c r="G67" s="84"/>
      <c r="H67" s="84"/>
      <c r="I67" s="84"/>
      <c r="J67" s="84"/>
      <c r="K67" s="94"/>
    </row>
    <row r="68" spans="1:11" x14ac:dyDescent="0.25">
      <c r="A68" s="26"/>
      <c r="E68" s="121"/>
      <c r="F68" s="84"/>
      <c r="G68" s="84"/>
      <c r="H68" s="84"/>
      <c r="I68" s="84"/>
      <c r="J68" s="84"/>
      <c r="K68" s="94"/>
    </row>
    <row r="69" spans="1:11" x14ac:dyDescent="0.25">
      <c r="E69" s="121"/>
      <c r="F69" s="84"/>
      <c r="G69" s="84"/>
      <c r="H69" s="84"/>
      <c r="I69" s="84"/>
      <c r="J69" s="84"/>
      <c r="K69" s="94"/>
    </row>
    <row r="70" spans="1:11" x14ac:dyDescent="0.25">
      <c r="E70" s="122"/>
      <c r="F70" s="123"/>
      <c r="G70" s="123"/>
      <c r="H70" s="123"/>
      <c r="I70" s="123"/>
      <c r="J70" s="123"/>
      <c r="K70" s="124"/>
    </row>
  </sheetData>
  <sheetProtection password="825D" sheet="1" objects="1" scenarios="1"/>
  <mergeCells count="16">
    <mergeCell ref="E63:K70"/>
    <mergeCell ref="E50:I50"/>
    <mergeCell ref="E54:K61"/>
    <mergeCell ref="E46:I46"/>
    <mergeCell ref="A1:K1"/>
    <mergeCell ref="A2:K2"/>
    <mergeCell ref="D3:F3"/>
    <mergeCell ref="A4:K4"/>
    <mergeCell ref="B6:H6"/>
    <mergeCell ref="D7:J7"/>
    <mergeCell ref="B8:C8"/>
    <mergeCell ref="E13:I13"/>
    <mergeCell ref="E18:I18"/>
    <mergeCell ref="E23:I23"/>
    <mergeCell ref="E38:I38"/>
    <mergeCell ref="A36:K36"/>
  </mergeCells>
  <pageMargins left="0.45" right="0.4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CE 170-14</vt:lpstr>
      <vt:lpstr>CE 171-14</vt:lpstr>
      <vt:lpstr>CE 162-13</vt:lpstr>
      <vt:lpstr>CE 206-16</vt:lpstr>
      <vt:lpstr>CE 225-16</vt:lpstr>
      <vt:lpstr>CE 176-15</vt:lpstr>
      <vt:lpstr>CE 165-13</vt:lpstr>
      <vt:lpstr>Clerical</vt:lpstr>
      <vt:lpstr>Practice Sheet</vt:lpstr>
      <vt:lpstr>'CE 162-13'!Print_Area</vt:lpstr>
      <vt:lpstr>'CE 165-13'!Print_Area</vt:lpstr>
      <vt:lpstr>'CE 170-14'!Print_Area</vt:lpstr>
      <vt:lpstr>'CE 171-14'!Print_Area</vt:lpstr>
      <vt:lpstr>'CE 176-15'!Print_Area</vt:lpstr>
      <vt:lpstr>'CE 206-16'!Print_Area</vt:lpstr>
      <vt:lpstr>'CE 225-16'!Print_Area</vt:lpstr>
      <vt:lpstr>Clerical!Print_Area</vt:lpstr>
    </vt:vector>
  </TitlesOfParts>
  <Company>DHR State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2016-04-19T13:19:49Z</cp:lastPrinted>
  <dcterms:created xsi:type="dcterms:W3CDTF">2011-04-19T19:48:32Z</dcterms:created>
  <dcterms:modified xsi:type="dcterms:W3CDTF">2016-08-10T13:38:40Z</dcterms:modified>
</cp:coreProperties>
</file>