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961" documentId="8_{E598911A-8C5F-4CD8-B299-EF42C5CE4FEF}" xr6:coauthVersionLast="47" xr6:coauthVersionMax="47" xr10:uidLastSave="{41718F10-E081-4B0E-81FD-7A2EEE1569C9}"/>
  <workbookProtection workbookAlgorithmName="SHA-512" workbookHashValue="1nDHbqp05mF8piz/fdC9Qxwyn8umzqxOw4/kKRR31ux0+0LpB4ayDo8DmdF2ZAoZzbYfIhdiNTGwLNaHyXuzxA==" workbookSaltValue="nvu8KjkeBMWK0aoR0WHymA==" workbookSpinCount="100000" lockStructure="1"/>
  <bookViews>
    <workbookView xWindow="-120" yWindow="-120" windowWidth="29040" windowHeight="15720" xr2:uid="{041238F1-FA93-417F-B6AD-68DBDAB57879}"/>
  </bookViews>
  <sheets>
    <sheet name="AEMT Terminal Competency Form" sheetId="6" r:id="rId1"/>
    <sheet name="AEMT File Review" sheetId="4" r:id="rId2"/>
    <sheet name="AEMT Required Labs" sheetId="5" r:id="rId3"/>
    <sheet name="EMT Required Labs" sheetId="2" r:id="rId4"/>
  </sheets>
  <definedNames>
    <definedName name="_xlnm.Print_Area" localSheetId="1">'AEMT File Review'!$A$1:$S$75</definedName>
    <definedName name="_xlnm.Print_Area" localSheetId="2">'AEMT Required Labs'!$A$1:$S$76</definedName>
    <definedName name="_xlnm.Print_Area" localSheetId="3">'EMT Required Labs'!$A$1:$S$69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4" l="1"/>
  <c r="J8" i="4"/>
  <c r="J9" i="4"/>
  <c r="J10" i="4"/>
  <c r="J11" i="4"/>
  <c r="J12" i="4"/>
  <c r="I21" i="4" l="1"/>
  <c r="R29" i="4"/>
  <c r="S28" i="4"/>
  <c r="N58" i="5" s="1"/>
  <c r="R58" i="5" s="1"/>
  <c r="S30" i="4" l="1"/>
  <c r="G57" i="4" s="1"/>
  <c r="S31" i="4"/>
  <c r="S32" i="4"/>
  <c r="S33" i="4"/>
  <c r="G58" i="4" s="1"/>
  <c r="F58" i="4" s="1"/>
  <c r="S34" i="4"/>
  <c r="S35" i="4"/>
  <c r="S36" i="4"/>
  <c r="S21" i="4"/>
  <c r="S22" i="4"/>
  <c r="S23" i="4"/>
  <c r="S24" i="4"/>
  <c r="S25" i="4"/>
  <c r="S26" i="4"/>
  <c r="S27" i="4"/>
  <c r="S20" i="4"/>
  <c r="I35" i="4"/>
  <c r="I36" i="4"/>
  <c r="I34" i="4"/>
  <c r="I44" i="4"/>
  <c r="I45" i="4"/>
  <c r="I46" i="4"/>
  <c r="I47" i="4"/>
  <c r="I48" i="4"/>
  <c r="I49" i="4"/>
  <c r="I50" i="4"/>
  <c r="I51" i="4"/>
  <c r="I43" i="4"/>
  <c r="F57" i="4" l="1"/>
  <c r="I57" i="4" s="1"/>
  <c r="I58" i="4"/>
  <c r="I37" i="4"/>
  <c r="S55" i="4"/>
  <c r="S54" i="4"/>
  <c r="S53" i="4"/>
  <c r="S52" i="4"/>
  <c r="S51" i="4"/>
  <c r="S50" i="4"/>
  <c r="S49" i="4"/>
  <c r="S48" i="4"/>
  <c r="S47" i="4"/>
  <c r="S29" i="4"/>
  <c r="H37" i="4"/>
  <c r="H24" i="4"/>
  <c r="I23" i="4"/>
  <c r="I20" i="4"/>
  <c r="I24" i="4" l="1"/>
  <c r="N47" i="5" l="1"/>
  <c r="R47" i="5" s="1"/>
  <c r="N49" i="5"/>
  <c r="R49" i="5" s="1"/>
  <c r="N48" i="5"/>
  <c r="R48" i="5" s="1"/>
  <c r="N50" i="5"/>
  <c r="R50" i="5" s="1"/>
  <c r="N52" i="5"/>
  <c r="R52" i="5" s="1"/>
  <c r="N54" i="5"/>
  <c r="R54" i="5" s="1"/>
  <c r="N56" i="5"/>
  <c r="R56" i="5" s="1"/>
  <c r="N53" i="5"/>
  <c r="R53" i="5" s="1"/>
  <c r="N57" i="5"/>
  <c r="R57" i="5" s="1"/>
  <c r="N51" i="5"/>
  <c r="R51" i="5" s="1"/>
  <c r="N55" i="5"/>
  <c r="R55" i="5" s="1"/>
  <c r="N60" i="5"/>
  <c r="R60" i="5" s="1"/>
  <c r="N62" i="5"/>
  <c r="R62" i="5" s="1"/>
  <c r="N61" i="5"/>
  <c r="R61" i="5" s="1"/>
  <c r="N63" i="5"/>
  <c r="R63" i="5" s="1"/>
  <c r="N59" i="5"/>
  <c r="R59" i="5" s="1"/>
  <c r="J7" i="2" l="1"/>
  <c r="J7" i="5"/>
  <c r="J8" i="5"/>
  <c r="J8" i="2"/>
  <c r="J9" i="5"/>
  <c r="J9" i="2"/>
</calcChain>
</file>

<file path=xl/sharedStrings.xml><?xml version="1.0" encoding="utf-8"?>
<sst xmlns="http://schemas.openxmlformats.org/spreadsheetml/2006/main" count="308" uniqueCount="212">
  <si>
    <t>Office of EMS and Trauma</t>
  </si>
  <si>
    <r>
      <rPr>
        <b/>
        <sz val="24"/>
        <color theme="9"/>
        <rFont val="Calibri"/>
        <family val="2"/>
        <scheme val="minor"/>
      </rPr>
      <t>Advanced EMT</t>
    </r>
    <r>
      <rPr>
        <b/>
        <sz val="24"/>
        <rFont val="Calibri"/>
        <family val="2"/>
        <scheme val="minor"/>
      </rPr>
      <t xml:space="preserve"> Terminal Competency Form</t>
    </r>
  </si>
  <si>
    <t>Student Name:</t>
  </si>
  <si>
    <t>OEMS ID Number:</t>
  </si>
  <si>
    <t>OEMS Course Approval Number:</t>
  </si>
  <si>
    <t>Course Program Name:</t>
  </si>
  <si>
    <t>Course Completion Date:</t>
  </si>
  <si>
    <t>Course Coordinator/Program Director (Name/License #):</t>
  </si>
  <si>
    <t>PROGRAM REQUIREMENTS successfully and fully completed on:</t>
  </si>
  <si>
    <t>Written Examinations (list those courses/sections that require final exam or final grade)</t>
  </si>
  <si>
    <t>Section:</t>
  </si>
  <si>
    <t>Grade:</t>
  </si>
  <si>
    <t xml:space="preserve">Section: </t>
  </si>
  <si>
    <t>Ex: Trauma</t>
  </si>
  <si>
    <t>Clinical*</t>
  </si>
  <si>
    <t>Field Internship</t>
  </si>
  <si>
    <t>Team Leads**</t>
  </si>
  <si>
    <t>*Optional for EMT/AEMT</t>
  </si>
  <si>
    <t>**AEMT Level only</t>
  </si>
  <si>
    <t>●</t>
  </si>
  <si>
    <t>Practical Skills Sheets (all program required skills sheets)</t>
  </si>
  <si>
    <t>Clinical Tracking Records (attended all required areas, completed required skill repetitions, etc.)</t>
  </si>
  <si>
    <t>Field Internship Tracking Records (number of team leads, achieved objectives, etc.)</t>
  </si>
  <si>
    <t>Affective learning domain evaluations</t>
  </si>
  <si>
    <t>Student Counseling Form(s), as applicable</t>
  </si>
  <si>
    <t>CARD COURSE CERTIFICATIONS Issue Date (if applicable, prior to graduation)</t>
  </si>
  <si>
    <t>BLS HCP CPR*</t>
  </si>
  <si>
    <t>ACLS</t>
  </si>
  <si>
    <t>ICS 100*</t>
  </si>
  <si>
    <t>PALS/EPC</t>
  </si>
  <si>
    <t>GEMS</t>
  </si>
  <si>
    <t>ICS 700*</t>
  </si>
  <si>
    <t>ITLS/PHTLS</t>
  </si>
  <si>
    <t>TIMS*</t>
  </si>
  <si>
    <t>CAH*</t>
  </si>
  <si>
    <t>*are required courses for successful completion of an initial education course.</t>
  </si>
  <si>
    <t>We hearby attest that the candidate listed below has successfully completed all the Terminal Competencies required for graduation from an Initial Education program as a minimal competent, entry-level, provider and as such is eligible for National Certification written examination in accordance with our published policies and procedures.</t>
  </si>
  <si>
    <t>Student Signature:</t>
  </si>
  <si>
    <t>Date:</t>
  </si>
  <si>
    <t>Program Director Signature:</t>
  </si>
  <si>
    <t>*Medical Director Signature:</t>
  </si>
  <si>
    <t>*recommended</t>
  </si>
  <si>
    <r>
      <rPr>
        <b/>
        <sz val="24"/>
        <color theme="9"/>
        <rFont val="Calibri"/>
        <family val="2"/>
        <scheme val="minor"/>
      </rPr>
      <t>Advanced EMT</t>
    </r>
    <r>
      <rPr>
        <b/>
        <sz val="24"/>
        <color theme="1"/>
        <rFont val="Calibri"/>
        <family val="2"/>
        <scheme val="minor"/>
      </rPr>
      <t xml:space="preserve"> File Review</t>
    </r>
  </si>
  <si>
    <t>Course Coordinator/Program Director (Name/License #)</t>
  </si>
  <si>
    <t>NSS = Not State Specified</t>
  </si>
  <si>
    <t>CLINICAL/FIELD HOURS</t>
  </si>
  <si>
    <t>OEMS</t>
  </si>
  <si>
    <t>COMPLETED</t>
  </si>
  <si>
    <t>SKILLS COMPLETED</t>
  </si>
  <si>
    <t>Total Min</t>
  </si>
  <si>
    <t>Hours</t>
  </si>
  <si>
    <t>Total</t>
  </si>
  <si>
    <t>Field/Clinical</t>
  </si>
  <si>
    <t>Clinical/Field Area</t>
  </si>
  <si>
    <t>Skill</t>
  </si>
  <si>
    <t xml:space="preserve">Field: Ambulance </t>
  </si>
  <si>
    <t>Defibrillation: Auto or Semi-Auto</t>
  </si>
  <si>
    <t>NSS</t>
  </si>
  <si>
    <r>
      <t xml:space="preserve">Field: MFR </t>
    </r>
    <r>
      <rPr>
        <i/>
        <sz val="11"/>
        <color rgb="FFFF0000"/>
        <rFont val="Calibri"/>
        <family val="2"/>
        <scheme val="minor"/>
      </rPr>
      <t>(1)</t>
    </r>
  </si>
  <si>
    <t>Performing PPV with BVM</t>
  </si>
  <si>
    <r>
      <t>Clinical</t>
    </r>
    <r>
      <rPr>
        <i/>
        <sz val="11"/>
        <color theme="1"/>
        <rFont val="Calibri"/>
        <family val="2"/>
        <scheme val="minor"/>
      </rPr>
      <t xml:space="preserve"> </t>
    </r>
    <r>
      <rPr>
        <i/>
        <sz val="11"/>
        <color rgb="FFFF0000"/>
        <rFont val="Calibri"/>
        <family val="2"/>
        <scheme val="minor"/>
      </rPr>
      <t>(1)</t>
    </r>
  </si>
  <si>
    <t>Performing Chest Compressions</t>
  </si>
  <si>
    <r>
      <t>Capstone Field Internship</t>
    </r>
    <r>
      <rPr>
        <i/>
        <sz val="11"/>
        <color theme="1"/>
        <rFont val="Calibri"/>
        <family val="2"/>
        <scheme val="minor"/>
      </rPr>
      <t xml:space="preserve"> </t>
    </r>
    <r>
      <rPr>
        <i/>
        <sz val="11"/>
        <color rgb="FFFF0000"/>
        <rFont val="Calibri"/>
        <family val="2"/>
        <scheme val="minor"/>
      </rPr>
      <t>(2)</t>
    </r>
  </si>
  <si>
    <t>Performing Endotracheal Suctioning</t>
  </si>
  <si>
    <t>TOTAL HOURS</t>
  </si>
  <si>
    <t>Administering IM Injection</t>
  </si>
  <si>
    <t>(1) Up to 24 hours may be performed on a MFR/Clinical</t>
  </si>
  <si>
    <t>Administering Intranasal Medication</t>
  </si>
  <si>
    <t>(2) Successfully manages the scene, performs patient assessments, and directs medical care and transport as TEAM LEADER with minimal to no assistance.</t>
  </si>
  <si>
    <t>Administering Intraosseous Medication</t>
  </si>
  <si>
    <t xml:space="preserve">Administering IV Bolus Medication </t>
  </si>
  <si>
    <t>Other Med. Administration (PO/SL/TD)</t>
  </si>
  <si>
    <t>PATIENT ASSESSMENT BY AGE</t>
  </si>
  <si>
    <r>
      <t>Medication Administration</t>
    </r>
    <r>
      <rPr>
        <i/>
        <sz val="11"/>
        <color rgb="FFFF0000"/>
        <rFont val="Calibri"/>
        <family val="2"/>
        <scheme val="minor"/>
      </rPr>
      <t xml:space="preserve"> (3)</t>
    </r>
  </si>
  <si>
    <r>
      <t xml:space="preserve">Establishing IV Access </t>
    </r>
    <r>
      <rPr>
        <i/>
        <sz val="11"/>
        <color rgb="FFFF0000"/>
        <rFont val="Calibri"/>
        <family val="2"/>
        <scheme val="minor"/>
      </rPr>
      <t>(4)</t>
    </r>
  </si>
  <si>
    <t>Establishing IO Access</t>
  </si>
  <si>
    <t>GEMSIS Elite PCRs</t>
  </si>
  <si>
    <t>Age Group</t>
  </si>
  <si>
    <t>Inserting Supraglottic Airway</t>
  </si>
  <si>
    <t>Pediatric (0-18 years)</t>
  </si>
  <si>
    <t>Venous Blood Sampling (Labs)</t>
  </si>
  <si>
    <t>Adult (19-64 years)</t>
  </si>
  <si>
    <t>Waveform Capnography</t>
  </si>
  <si>
    <t>Geriatric (65+ years)</t>
  </si>
  <si>
    <r>
      <t>Internship Team Leads</t>
    </r>
    <r>
      <rPr>
        <sz val="11"/>
        <color rgb="FFFF0000"/>
        <rFont val="Calibri"/>
        <family val="2"/>
        <scheme val="minor"/>
      </rPr>
      <t xml:space="preserve"> </t>
    </r>
    <r>
      <rPr>
        <i/>
        <sz val="11"/>
        <color rgb="FFFF0000"/>
        <rFont val="Calibri"/>
        <family val="2"/>
        <scheme val="minor"/>
      </rPr>
      <t>(2)(5)</t>
    </r>
  </si>
  <si>
    <t>TOTAL ASSESSMENTS</t>
  </si>
  <si>
    <t>(3) Medication administration does not include crystalloid solutions or oxygen and must be within AEMT Scope of Practice.</t>
  </si>
  <si>
    <t>PATIENT ASSESSMENT BY PATHOLOGY</t>
  </si>
  <si>
    <t xml:space="preserve">Total </t>
  </si>
  <si>
    <t>(4) IV access skills must be on live patients and are deemed successful if you are able to push fluids and secured without infiltration.</t>
  </si>
  <si>
    <t>(5) Does not include refusals</t>
  </si>
  <si>
    <t>Pathology</t>
  </si>
  <si>
    <t>SCENARIOS</t>
  </si>
  <si>
    <t xml:space="preserve">Cardiac Arrest </t>
  </si>
  <si>
    <t>Lab</t>
  </si>
  <si>
    <t xml:space="preserve">Cardiac Patho/Complaint </t>
  </si>
  <si>
    <t>Distressed Neonate</t>
  </si>
  <si>
    <t>Medical Neuro Patho/Complaint</t>
  </si>
  <si>
    <t>Simulated Only</t>
  </si>
  <si>
    <t>OB Delivery Normal/Abnormal</t>
  </si>
  <si>
    <t>Pediatric</t>
  </si>
  <si>
    <t>Respiratory/Cardiac</t>
  </si>
  <si>
    <t>Other Medical Complaint</t>
  </si>
  <si>
    <t xml:space="preserve">Medical </t>
  </si>
  <si>
    <t>Psychiatric/Behavior</t>
  </si>
  <si>
    <t>Trauma</t>
  </si>
  <si>
    <t>Respiratory Patho/Complaint</t>
  </si>
  <si>
    <t>Adult</t>
  </si>
  <si>
    <t>Cardiac</t>
  </si>
  <si>
    <t>SUCCESS RATE OF SKILLS</t>
  </si>
  <si>
    <t>Total Attempts</t>
  </si>
  <si>
    <t>Successful</t>
  </si>
  <si>
    <t>Unsuccessful</t>
  </si>
  <si>
    <t>Success %</t>
  </si>
  <si>
    <t>Geriatric</t>
  </si>
  <si>
    <t>IV Access</t>
  </si>
  <si>
    <t xml:space="preserve">Airway </t>
  </si>
  <si>
    <t>Supraglottic Airway</t>
  </si>
  <si>
    <r>
      <t xml:space="preserve">As the </t>
    </r>
    <r>
      <rPr>
        <sz val="9"/>
        <color rgb="FFFF0000"/>
        <rFont val="Calibri"/>
        <family val="2"/>
        <scheme val="minor"/>
      </rPr>
      <t>student</t>
    </r>
    <r>
      <rPr>
        <sz val="9"/>
        <color rgb="FF000000"/>
        <rFont val="Calibri"/>
        <family val="2"/>
        <scheme val="minor"/>
      </rPr>
      <t xml:space="preserve"> named above, I hereby attest that I have completed the above hours, skills, and patient assessments during the lab/field/clinical portion of the AEMT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</si>
  <si>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 xml:space="preserve">course coordinator/program director </t>
    </r>
    <r>
      <rPr>
        <sz val="9"/>
        <color rgb="FF000000"/>
        <rFont val="Calibri"/>
        <family val="2"/>
      </rPr>
      <t>named above, I hereby attest that this student has completed the above hours, skills, and patient assessments during the lab/field/clinical portion of their AEMT program, all numbers listed above may be verified in a lab/field/clinical portfolio available at the stated program location, and that I understand that falsification of this record may be grounds for sanction of my EMS Instructor &amp; Provider license.</t>
    </r>
  </si>
  <si>
    <t>Student Name (printed)</t>
  </si>
  <si>
    <t>Course Coordinator/Program Director Name (printed)</t>
  </si>
  <si>
    <t>Student Signature</t>
  </si>
  <si>
    <t>Date Signed</t>
  </si>
  <si>
    <t>Course Coordinator/Program Director Signature</t>
  </si>
  <si>
    <t>One copy of this document should be given to the student, with the original retained by the Course Coordinator. The Course Coordinator/Program Director will upload this document as part of the student portfolio prior to the student being cleared to take the NREMT AEMT level exam. This document will be made available to the Office of EMS &amp; Trauma upon request.</t>
  </si>
  <si>
    <r>
      <rPr>
        <b/>
        <sz val="24"/>
        <color theme="9"/>
        <rFont val="Calibri"/>
        <family val="2"/>
        <scheme val="minor"/>
      </rPr>
      <t>Advanced EMT</t>
    </r>
    <r>
      <rPr>
        <b/>
        <sz val="24"/>
        <color theme="4"/>
        <rFont val="Calibri"/>
        <family val="2"/>
        <scheme val="minor"/>
      </rPr>
      <t xml:space="preserve"> </t>
    </r>
    <r>
      <rPr>
        <b/>
        <sz val="24"/>
        <color theme="1"/>
        <rFont val="Calibri"/>
        <family val="2"/>
        <scheme val="minor"/>
      </rPr>
      <t>Lab Skills</t>
    </r>
  </si>
  <si>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</si>
  <si>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</si>
  <si>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Individual skills must be successfully completed in lab prior to utilization during clinical rotations.</t>
  </si>
  <si>
    <t>Required Lab Skills</t>
  </si>
  <si>
    <t>COMPLETE</t>
  </si>
  <si>
    <t>Instructor Review Minimums</t>
  </si>
  <si>
    <t>Instructor Review</t>
  </si>
  <si>
    <t>i.e. Handwashing</t>
  </si>
  <si>
    <t>Airway</t>
  </si>
  <si>
    <t>Supraglottic Airway Insertion &amp; Removal</t>
  </si>
  <si>
    <t>Tracheal Suctioning</t>
  </si>
  <si>
    <t>End-Tidal CO2 Waveform Capnography (Side-stream and In-line)</t>
  </si>
  <si>
    <t>Medication Administration</t>
  </si>
  <si>
    <t>Setting up an IV Fluid Administration Set and Setting the Drip Rate</t>
  </si>
  <si>
    <t>Establishing Intravenous Access</t>
  </si>
  <si>
    <t>Establishing Intraosseous Access</t>
  </si>
  <si>
    <t>Assembling Preloads</t>
  </si>
  <si>
    <t>Draw from Ampule or Vial</t>
  </si>
  <si>
    <t>Administering SQ Injection</t>
  </si>
  <si>
    <t>IV Bolus Medication Administration</t>
  </si>
  <si>
    <t>Simulations and skills must be achieved in a high fidelity* out of hospital experience where the candidate manages the scene, performs patient assessments, and directs medical care and transport with minimal to no assistance. Many skills can be combined into one scenario for evaluation.</t>
  </si>
  <si>
    <t>*High-fidelity refers to simulation experiences that are extremely realistic and provide a high level of interactivity and realism for the learner and can apply to any mode or method of simulation; for example: human, manikin, task trainer, or virtual reality.</t>
  </si>
  <si>
    <t>All simulated skills should to be completed prior to start of capstone field internship.</t>
  </si>
  <si>
    <t>Additional Requirements</t>
  </si>
  <si>
    <t>Combined Minimums</t>
  </si>
  <si>
    <t>Field Experience</t>
  </si>
  <si>
    <t>Simulations</t>
  </si>
  <si>
    <t xml:space="preserve">Combined Total </t>
  </si>
  <si>
    <t>Patho</t>
  </si>
  <si>
    <t>Cardiac Arrest</t>
  </si>
  <si>
    <t>Skills</t>
  </si>
  <si>
    <t>Defibrillation: Automated or Semi-automated</t>
  </si>
  <si>
    <t>Intranasal Medication</t>
  </si>
  <si>
    <t>Intraosseous Medication</t>
  </si>
  <si>
    <t>Administering IV Bolus Medication</t>
  </si>
  <si>
    <t>Establishing IV Access</t>
  </si>
  <si>
    <t>Inserting a Supraglottic Airway</t>
  </si>
  <si>
    <t>End-tidal CO2 Monitoring &amp; Interpretation of Waveform Capnography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</si>
  <si>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AEMT program, all numbers listed above may be verified in a lab portfolio available at the stated program location, and that I understand that falsification of this record may be grounds for dismissal from the program or sanction of a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</si>
  <si>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AEMT program, all numbers listed above may be verified in a lab portfolio available at the stated program location, and that I understand that falsification of this record may be grounds for sanction of my EMS Instructor &amp; Provider license.</t>
    </r>
  </si>
  <si>
    <t>Course Coordinator/Program Director (printed)</t>
  </si>
  <si>
    <r>
      <rPr>
        <b/>
        <sz val="24"/>
        <color theme="4"/>
        <rFont val="Calibri"/>
        <family val="2"/>
        <scheme val="minor"/>
      </rPr>
      <t xml:space="preserve">EMT </t>
    </r>
    <r>
      <rPr>
        <b/>
        <sz val="24"/>
        <color theme="1"/>
        <rFont val="Calibri"/>
        <family val="2"/>
        <scheme val="minor"/>
      </rPr>
      <t>Lab Skills</t>
    </r>
  </si>
  <si>
    <t xml:space="preserve">The following skills are required psychomotor skills taught during an EMT course. These skills must be verified through documentation of a prior EMT course or witnessed by the Course Coordinator/Program Director to ensure reasonable evidence of competency. </t>
  </si>
  <si>
    <t>*EMT Certification cannot be used as reasonable documentation of the following skills.</t>
  </si>
  <si>
    <t>EMT Lab Skills</t>
  </si>
  <si>
    <t>Evidence</t>
  </si>
  <si>
    <t xml:space="preserve">Lifting and Transferring a Patient to a Stretcher			</t>
  </si>
  <si>
    <t>Inserting an OPA</t>
  </si>
  <si>
    <t>Inserting a NPA</t>
  </si>
  <si>
    <t>Performing Oral Suctioning</t>
  </si>
  <si>
    <t>Performing FBAO: Adult</t>
  </si>
  <si>
    <t>Administering Oxygen by Nasal Cannula </t>
  </si>
  <si>
    <t>Administering Oxygen by Non-Rebreather</t>
  </si>
  <si>
    <t>Ventilating an Adult Patient with a BVM</t>
  </si>
  <si>
    <t>Application of Automatic Transport Ventilator</t>
  </si>
  <si>
    <t>Application of CPAP</t>
  </si>
  <si>
    <t>Cardiac Monitoring: 12-lead ECG Acquisition and Transmission</t>
  </si>
  <si>
    <t>Performing a Comprehensive Physicial Assessment (Vitals, SPO2, Glucose)</t>
  </si>
  <si>
    <t>Medication Administration (Aerosol/Nebulized, Inhaled, IM, IN, SL, Oral)</t>
  </si>
  <si>
    <t>Performing CPR: Adult</t>
  </si>
  <si>
    <t>Mechanical CPR Device</t>
  </si>
  <si>
    <t>Defibrillation: Automated and Semi-Automated</t>
  </si>
  <si>
    <t>Mechanical Patient Restraint</t>
  </si>
  <si>
    <t>Performing Complicated/Uncomplicated Delivery</t>
  </si>
  <si>
    <t>Ventilating a Pediatric Patient with a BVM</t>
  </si>
  <si>
    <t>Ventilating a Neonate Patient with a BVM</t>
  </si>
  <si>
    <t>Performing CPR: Pediatric</t>
  </si>
  <si>
    <t>Performing CPR: Neonate</t>
  </si>
  <si>
    <t>Performing FBAO: Infant</t>
  </si>
  <si>
    <t>Pediatric Restraint Device for Stretcher</t>
  </si>
  <si>
    <t>Applying a Cervical Collar &amp; LSB</t>
  </si>
  <si>
    <t>Performing Spinal Motion Restriction</t>
  </si>
  <si>
    <t>Hemorrhage Control and Shock Management</t>
  </si>
  <si>
    <t>Dressing and Bandaging a Soft Tissue Injury</t>
  </si>
  <si>
    <t>Packing a Bleeding Wound</t>
  </si>
  <si>
    <t>Applying an Occlusive Dressing to an Open Wound to the Thorax</t>
  </si>
  <si>
    <t>Stabilizing an Impaled Object</t>
  </si>
  <si>
    <t>Eye Irrigation</t>
  </si>
  <si>
    <t>Splinting a Suspected Long Bone Injury</t>
  </si>
  <si>
    <t>Splinting a Suspected Joint Injury</t>
  </si>
  <si>
    <t>Application of a Traction Splint</t>
  </si>
  <si>
    <t>*Must document reasonable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</si>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</sst>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sz val="9"/>
      <color theme="1"/>
      <name val="Calibri"/>
      <family val="2"/>
      <scheme val="minor"/>
    </font>
    <font>
      <sz val="9"/>
      <color rgb="FFFF0000"/>
      <name val="Calibri"/>
      <family val="2"/>
      <scheme val="minor"/>
    </font>
    <font>
      <i/>
      <sz val="10"/>
      <color rgb="FFFF0000"/>
      <name val="Calibri"/>
      <family val="2"/>
      <scheme val="minor"/>
    </font>
    <font>
      <b/>
      <sz val="24"/>
      <color theme="1"/>
      <name val="Calibri"/>
      <family val="2"/>
      <scheme val="minor"/>
    </font>
    <font>
      <sz val="10"/>
      <color rgb="FFFF0000"/>
      <name val="Calibri"/>
      <family val="2"/>
      <scheme val="minor"/>
    </font>
    <font>
      <sz val="11"/>
      <name val="Calibri"/>
      <family val="2"/>
      <scheme val="minor"/>
    </font>
    <font>
      <b/>
      <sz val="24"/>
      <color theme="4"/>
      <name val="Calibri"/>
      <family val="2"/>
      <scheme val="minor"/>
    </font>
    <font>
      <sz val="16"/>
      <color theme="0"/>
      <name val="Calibri"/>
      <family val="2"/>
      <scheme val="minor"/>
    </font>
    <font>
      <i/>
      <sz val="11"/>
      <color rgb="FFFF0000"/>
      <name val="Calibri"/>
      <family val="2"/>
      <scheme val="minor"/>
    </font>
    <font>
      <b/>
      <i/>
      <sz val="11"/>
      <color rgb="FFFF0000"/>
      <name val="Calibri"/>
      <family val="2"/>
      <scheme val="minor"/>
    </font>
    <font>
      <sz val="12"/>
      <color theme="1"/>
      <name val="Calibri"/>
      <family val="2"/>
      <scheme val="minor"/>
    </font>
    <font>
      <b/>
      <sz val="24"/>
      <color theme="9"/>
      <name val="Calibri"/>
      <family val="2"/>
      <scheme val="minor"/>
    </font>
    <font>
      <i/>
      <sz val="9"/>
      <color rgb="FFFF0000"/>
      <name val="Calibri"/>
      <family val="2"/>
      <scheme val="minor"/>
    </font>
    <font>
      <b/>
      <sz val="11"/>
      <name val="Calibri"/>
      <family val="2"/>
    </font>
    <font>
      <sz val="11"/>
      <color rgb="FF000000"/>
      <name val="Calibri"/>
      <family val="2"/>
      <scheme val="minor"/>
    </font>
    <font>
      <b/>
      <i/>
      <sz val="11"/>
      <color rgb="FF000000"/>
      <name val="Calibri"/>
      <family val="2"/>
      <scheme val="minor"/>
    </font>
    <font>
      <sz val="9"/>
      <color rgb="FF000000"/>
      <name val="Calibri"/>
      <family val="2"/>
      <scheme val="minor"/>
    </font>
    <font>
      <b/>
      <sz val="9"/>
      <color theme="1"/>
      <name val="Calibri"/>
      <family val="2"/>
      <scheme val="minor"/>
    </font>
    <font>
      <b/>
      <i/>
      <sz val="9"/>
      <color rgb="FFFF0000"/>
      <name val="Calibri"/>
      <family val="2"/>
      <scheme val="minor"/>
    </font>
    <font>
      <sz val="9"/>
      <color rgb="FF000000"/>
      <name val="Calibri"/>
      <family val="2"/>
    </font>
    <font>
      <sz val="9"/>
      <color rgb="FFFF0000"/>
      <name val="Calibri"/>
      <family val="2"/>
    </font>
    <font>
      <b/>
      <i/>
      <sz val="10"/>
      <color theme="1"/>
      <name val="Calibri"/>
      <family val="2"/>
      <scheme val="minor"/>
    </font>
    <font>
      <b/>
      <sz val="12"/>
      <name val="Calibri"/>
      <family val="2"/>
      <scheme val="minor"/>
    </font>
    <font>
      <sz val="9"/>
      <color theme="1"/>
      <name val="Calibri"/>
      <family val="2"/>
    </font>
    <font>
      <i/>
      <sz val="11"/>
      <color theme="1"/>
      <name val="Calibri"/>
      <family val="2"/>
      <scheme val="minor"/>
    </font>
    <font>
      <b/>
      <sz val="28"/>
      <color theme="1"/>
      <name val="Calibri"/>
      <family val="2"/>
      <scheme val="minor"/>
    </font>
    <font>
      <b/>
      <sz val="26"/>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i/>
      <sz val="12"/>
      <color theme="1"/>
      <name val="Calibri"/>
      <family val="2"/>
      <scheme val="minor"/>
    </font>
    <font>
      <sz val="12"/>
      <color theme="1"/>
      <name val="Calibri"/>
      <family val="2"/>
    </font>
    <font>
      <sz val="14"/>
      <color theme="1"/>
      <name val="Calibri"/>
      <family val="2"/>
      <scheme val="minor"/>
    </font>
    <font>
      <sz val="13"/>
      <color theme="1"/>
      <name val="Calibri"/>
      <family val="2"/>
      <scheme val="minor"/>
    </font>
    <font>
      <b/>
      <sz val="24"/>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CCFF"/>
        <bgColor indexed="64"/>
      </patternFill>
    </fill>
    <fill>
      <patternFill patternType="solid">
        <fgColor theme="9"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top/>
      <bottom/>
      <diagonal/>
    </border>
    <border>
      <left/>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
      <left/>
      <right/>
      <top style="thin">
        <color indexed="64"/>
      </top>
      <bottom/>
      <diagonal/>
    </border>
    <border>
      <left/>
      <right/>
      <top style="thin">
        <color indexed="64"/>
      </top>
      <bottom style="thin">
        <color indexed="64"/>
      </bottom>
      <diagonal/>
    </border>
    <border>
      <left style="thin">
        <color theme="0"/>
      </left>
      <right/>
      <top/>
      <bottom style="thin">
        <color indexed="64"/>
      </bottom>
      <diagonal/>
    </border>
  </borders>
  <cellStyleXfs count="2">
    <xf numFmtId="0" fontId="0" fillId="0" borderId="0"/>
    <xf numFmtId="9" fontId="7" fillId="0" borderId="0" applyFont="0" applyFill="0" applyBorder="0" applyAlignment="0" applyProtection="0"/>
  </cellStyleXfs>
  <cellXfs count="174">
    <xf numFmtId="0" fontId="0" fillId="0" borderId="0" xfId="0"/>
    <xf numFmtId="0" fontId="0" fillId="0" borderId="1" xfId="0" applyBorder="1" applyAlignment="1">
      <alignment horizontal="center" vertical="top" wrapText="1"/>
    </xf>
    <xf numFmtId="0" fontId="15" fillId="0" borderId="1" xfId="0" applyFont="1" applyBorder="1" applyAlignment="1">
      <alignment horizontal="center" vertical="center"/>
    </xf>
    <xf numFmtId="0" fontId="10" fillId="7" borderId="0" xfId="0" applyFont="1" applyFill="1" applyAlignment="1">
      <alignment vertical="top" wrapText="1"/>
    </xf>
    <xf numFmtId="0" fontId="0" fillId="7" borderId="0" xfId="0" applyFill="1"/>
    <xf numFmtId="0" fontId="1" fillId="7" borderId="0" xfId="0" applyFont="1" applyFill="1"/>
    <xf numFmtId="0" fontId="5" fillId="0" borderId="0" xfId="0" applyFont="1" applyAlignment="1">
      <alignment vertical="center" wrapText="1"/>
    </xf>
    <xf numFmtId="0" fontId="0" fillId="0" borderId="1" xfId="0" applyBorder="1" applyAlignment="1">
      <alignment horizontal="center" vertical="center"/>
    </xf>
    <xf numFmtId="0" fontId="2" fillId="0" borderId="0" xfId="0" applyFont="1" applyAlignment="1">
      <alignment textRotation="90"/>
    </xf>
    <xf numFmtId="0" fontId="8" fillId="7" borderId="0" xfId="0" applyFont="1" applyFill="1" applyAlignment="1">
      <alignment vertical="top" wrapText="1"/>
    </xf>
    <xf numFmtId="0" fontId="24" fillId="0" borderId="0" xfId="0" applyFont="1"/>
    <xf numFmtId="0" fontId="3" fillId="0" borderId="0" xfId="0" applyFont="1"/>
    <xf numFmtId="0" fontId="0" fillId="0" borderId="4" xfId="0" applyBorder="1"/>
    <xf numFmtId="0" fontId="10" fillId="0" borderId="0" xfId="0" applyFont="1" applyAlignment="1">
      <alignment vertical="center" wrapText="1"/>
    </xf>
    <xf numFmtId="0" fontId="10" fillId="0" borderId="0" xfId="0" applyFont="1" applyAlignment="1">
      <alignment vertical="top" wrapText="1"/>
    </xf>
    <xf numFmtId="0" fontId="1" fillId="0" borderId="0" xfId="0" applyFont="1" applyAlignment="1">
      <alignment vertical="top" wrapText="1"/>
    </xf>
    <xf numFmtId="0" fontId="6" fillId="0" borderId="0" xfId="0" applyFont="1" applyAlignment="1">
      <alignment wrapText="1"/>
    </xf>
    <xf numFmtId="0" fontId="13" fillId="0" borderId="0" xfId="0" applyFont="1" applyAlignment="1">
      <alignment vertical="center"/>
    </xf>
    <xf numFmtId="0" fontId="18" fillId="0" borderId="0" xfId="0" applyFont="1"/>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7" borderId="0" xfId="0" applyFill="1" applyAlignment="1">
      <alignment horizontal="center"/>
    </xf>
    <xf numFmtId="0" fontId="6" fillId="7" borderId="0" xfId="0" applyFont="1" applyFill="1" applyAlignment="1">
      <alignment horizontal="center"/>
    </xf>
    <xf numFmtId="0" fontId="2" fillId="4" borderId="1" xfId="0" applyFont="1" applyFill="1" applyBorder="1" applyAlignment="1">
      <alignment vertical="top" wrapText="1"/>
    </xf>
    <xf numFmtId="9" fontId="0" fillId="0" borderId="1" xfId="1" applyFont="1" applyBorder="1" applyAlignment="1">
      <alignment horizontal="center" vertical="center"/>
    </xf>
    <xf numFmtId="0" fontId="15" fillId="0" borderId="1"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center" wrapText="1"/>
    </xf>
    <xf numFmtId="0" fontId="13" fillId="0" borderId="0" xfId="0" applyFont="1" applyAlignment="1">
      <alignment horizontal="center"/>
    </xf>
    <xf numFmtId="0" fontId="0" fillId="0" borderId="0" xfId="0" applyAlignment="1">
      <alignment horizontal="right"/>
    </xf>
    <xf numFmtId="0" fontId="5" fillId="0" borderId="0" xfId="0" applyFont="1"/>
    <xf numFmtId="0" fontId="31" fillId="0" borderId="0" xfId="0" applyFont="1" applyAlignment="1">
      <alignment wrapText="1"/>
    </xf>
    <xf numFmtId="0" fontId="14" fillId="0" borderId="0" xfId="0" applyFont="1" applyAlignment="1">
      <alignment vertical="center"/>
    </xf>
    <xf numFmtId="0" fontId="0" fillId="0" borderId="0" xfId="0" applyAlignment="1">
      <alignment vertical="center"/>
    </xf>
    <xf numFmtId="0" fontId="13" fillId="0" borderId="0" xfId="0" applyFont="1"/>
    <xf numFmtId="0" fontId="0" fillId="0" borderId="0" xfId="0" applyAlignment="1">
      <alignment horizontal="right" vertical="center"/>
    </xf>
    <xf numFmtId="0" fontId="24" fillId="0" borderId="0" xfId="0" applyFont="1" applyAlignment="1">
      <alignment horizontal="right" vertical="center"/>
    </xf>
    <xf numFmtId="0" fontId="34" fillId="2" borderId="1" xfId="0" applyFont="1" applyFill="1" applyBorder="1" applyAlignment="1">
      <alignment horizontal="center"/>
    </xf>
    <xf numFmtId="0" fontId="20" fillId="0" borderId="0" xfId="0" applyFont="1" applyAlignment="1">
      <alignment vertical="center"/>
    </xf>
    <xf numFmtId="0" fontId="37" fillId="0" borderId="0" xfId="0" applyFont="1" applyAlignment="1">
      <alignment horizontal="right" vertical="center"/>
    </xf>
    <xf numFmtId="0" fontId="20" fillId="0" borderId="0" xfId="0" applyFont="1" applyAlignment="1">
      <alignment vertical="center" wrapText="1"/>
    </xf>
    <xf numFmtId="0" fontId="43" fillId="0" borderId="0" xfId="0" applyFont="1" applyAlignment="1">
      <alignment horizontal="center" vertical="center"/>
    </xf>
    <xf numFmtId="0" fontId="45" fillId="0" borderId="0" xfId="0" applyFont="1" applyAlignment="1">
      <alignment horizontal="center" vertical="center"/>
    </xf>
    <xf numFmtId="0" fontId="45" fillId="0" borderId="0" xfId="0" applyFont="1" applyAlignment="1">
      <alignment horizontal="left" vertical="center" indent="1"/>
    </xf>
    <xf numFmtId="0" fontId="45" fillId="0" borderId="10" xfId="0" applyFont="1" applyBorder="1" applyAlignment="1">
      <alignment horizontal="left" vertical="center" indent="1"/>
    </xf>
    <xf numFmtId="14" fontId="45" fillId="0" borderId="10" xfId="0" applyNumberFormat="1" applyFont="1" applyBorder="1" applyAlignment="1">
      <alignment horizontal="center" vertical="center"/>
    </xf>
    <xf numFmtId="0" fontId="12" fillId="0" borderId="10" xfId="0" applyFont="1" applyBorder="1" applyAlignment="1">
      <alignment vertical="center" wrapText="1"/>
    </xf>
    <xf numFmtId="0" fontId="45" fillId="0" borderId="0" xfId="0" applyFont="1" applyAlignment="1">
      <alignment horizontal="right" vertical="center"/>
    </xf>
    <xf numFmtId="0" fontId="0" fillId="0" borderId="0" xfId="0" applyAlignment="1">
      <alignment horizontal="center" vertical="center"/>
    </xf>
    <xf numFmtId="0" fontId="2" fillId="4" borderId="1" xfId="0" applyFont="1"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0" borderId="0" xfId="0" applyFont="1" applyAlignment="1">
      <alignment horizontal="left" vertical="center" wrapText="1"/>
    </xf>
    <xf numFmtId="0" fontId="35" fillId="0" borderId="0" xfId="0" applyFont="1" applyAlignment="1">
      <alignment vertical="center"/>
    </xf>
    <xf numFmtId="0" fontId="36" fillId="0" borderId="0" xfId="0" applyFont="1" applyAlignment="1">
      <alignment vertical="center"/>
    </xf>
    <xf numFmtId="0" fontId="3" fillId="0" borderId="0" xfId="0" applyFont="1" applyAlignment="1">
      <alignment vertical="center"/>
    </xf>
    <xf numFmtId="0" fontId="45" fillId="0" borderId="0" xfId="0" applyFont="1" applyAlignment="1">
      <alignment horizontal="right" vertical="center"/>
    </xf>
    <xf numFmtId="0" fontId="45" fillId="0" borderId="2" xfId="0" applyFont="1" applyBorder="1" applyAlignment="1">
      <alignment horizontal="left" vertical="center" indent="1"/>
    </xf>
    <xf numFmtId="14" fontId="45" fillId="0" borderId="2" xfId="0" applyNumberFormat="1" applyFont="1" applyBorder="1" applyAlignment="1">
      <alignment horizontal="center" vertical="center"/>
    </xf>
    <xf numFmtId="0" fontId="42" fillId="0" borderId="0" xfId="0" applyFont="1" applyAlignment="1">
      <alignment horizontal="left" vertical="center"/>
    </xf>
    <xf numFmtId="0" fontId="20" fillId="0" borderId="0" xfId="0" applyFont="1" applyAlignment="1">
      <alignment horizontal="left" vertical="center" wrapText="1"/>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38" fillId="0" borderId="1" xfId="0" applyFont="1" applyBorder="1" applyAlignment="1">
      <alignment horizontal="center" vertical="center"/>
    </xf>
    <xf numFmtId="0" fontId="44" fillId="0" borderId="1" xfId="0" applyFont="1" applyBorder="1" applyAlignment="1">
      <alignment horizontal="center" vertical="center"/>
    </xf>
    <xf numFmtId="0" fontId="42" fillId="0" borderId="10" xfId="0" applyFont="1" applyBorder="1" applyAlignment="1">
      <alignment horizontal="left" vertical="center"/>
    </xf>
    <xf numFmtId="0" fontId="38" fillId="0" borderId="2" xfId="0" applyFont="1" applyBorder="1" applyAlignment="1">
      <alignment horizontal="left" vertical="center" indent="1"/>
    </xf>
    <xf numFmtId="0" fontId="41" fillId="0" borderId="1" xfId="0" applyFont="1" applyBorder="1" applyAlignment="1">
      <alignment horizontal="center" vertical="center"/>
    </xf>
    <xf numFmtId="0" fontId="41" fillId="0" borderId="1" xfId="0" applyFont="1" applyBorder="1" applyAlignment="1">
      <alignment horizontal="left" vertical="center"/>
    </xf>
    <xf numFmtId="0" fontId="32" fillId="18" borderId="1" xfId="0" applyFont="1" applyFill="1" applyBorder="1" applyAlignment="1">
      <alignment horizontal="left" vertical="center"/>
    </xf>
    <xf numFmtId="0" fontId="41" fillId="18" borderId="1" xfId="0" applyFont="1" applyFill="1" applyBorder="1" applyAlignment="1">
      <alignment horizontal="left" vertical="center"/>
    </xf>
    <xf numFmtId="0" fontId="20" fillId="0" borderId="2" xfId="0" applyFont="1" applyBorder="1" applyAlignment="1">
      <alignment horizontal="center" vertical="center"/>
    </xf>
    <xf numFmtId="0" fontId="39" fillId="4" borderId="1" xfId="0" applyFont="1" applyFill="1" applyBorder="1" applyAlignment="1">
      <alignment horizontal="left" vertical="center"/>
    </xf>
    <xf numFmtId="0" fontId="40" fillId="0" borderId="1" xfId="0" applyFont="1" applyBorder="1" applyAlignment="1">
      <alignment horizontal="left" vertical="center"/>
    </xf>
    <xf numFmtId="0" fontId="40" fillId="0" borderId="1" xfId="0" applyFont="1" applyBorder="1" applyAlignment="1">
      <alignment horizontal="center" vertical="center"/>
    </xf>
    <xf numFmtId="0" fontId="20" fillId="0" borderId="1" xfId="0" applyFont="1" applyBorder="1" applyAlignment="1">
      <alignment horizontal="left" vertical="center"/>
    </xf>
    <xf numFmtId="0" fontId="20" fillId="4" borderId="1" xfId="0" applyFont="1" applyFill="1" applyBorder="1" applyAlignment="1">
      <alignment horizontal="left" vertical="center"/>
    </xf>
    <xf numFmtId="0" fontId="24" fillId="0" borderId="11" xfId="0" applyFont="1" applyBorder="1" applyAlignment="1">
      <alignment horizontal="center"/>
    </xf>
    <xf numFmtId="0" fontId="38" fillId="0" borderId="0" xfId="0" applyFont="1" applyAlignment="1">
      <alignment horizontal="right" vertical="center"/>
    </xf>
    <xf numFmtId="14" fontId="20" fillId="0" borderId="2" xfId="0" applyNumberFormat="1" applyFont="1" applyBorder="1" applyAlignment="1">
      <alignment horizontal="left" vertical="center" indent="1"/>
    </xf>
    <xf numFmtId="0" fontId="20" fillId="0" borderId="2" xfId="0" applyFont="1" applyBorder="1" applyAlignment="1">
      <alignment horizontal="left" vertical="center" indent="1"/>
    </xf>
    <xf numFmtId="0" fontId="46" fillId="0" borderId="0" xfId="0" applyFont="1" applyAlignment="1">
      <alignment horizontal="left" vertical="center"/>
    </xf>
    <xf numFmtId="0" fontId="24" fillId="0" borderId="2" xfId="0" applyFont="1" applyBorder="1" applyAlignment="1">
      <alignment horizontal="center"/>
    </xf>
    <xf numFmtId="0" fontId="4" fillId="4" borderId="1" xfId="0" applyFont="1" applyFill="1" applyBorder="1" applyAlignment="1">
      <alignment horizontal="center" vertical="center"/>
    </xf>
    <xf numFmtId="14" fontId="5" fillId="0" borderId="1" xfId="0" applyNumberFormat="1" applyFont="1" applyBorder="1" applyAlignment="1">
      <alignment horizontal="center" vertical="center"/>
    </xf>
    <xf numFmtId="0" fontId="35" fillId="0" borderId="0" xfId="0"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center"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0" fillId="16" borderId="1" xfId="0" applyFill="1" applyBorder="1" applyAlignment="1">
      <alignment horizontal="left" vertical="center"/>
    </xf>
    <xf numFmtId="0" fontId="0" fillId="9" borderId="1" xfId="0" applyFill="1" applyBorder="1" applyAlignment="1">
      <alignment horizontal="left" vertical="center"/>
    </xf>
    <xf numFmtId="0" fontId="0" fillId="17" borderId="1" xfId="0" applyFill="1" applyBorder="1" applyAlignment="1">
      <alignment horizontal="left" vertical="center"/>
    </xf>
    <xf numFmtId="0" fontId="2" fillId="2" borderId="1" xfId="0" applyFont="1" applyFill="1" applyBorder="1" applyAlignment="1">
      <alignment horizontal="left" vertical="center"/>
    </xf>
    <xf numFmtId="0" fontId="9" fillId="3" borderId="1" xfId="0" applyFont="1"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2" fillId="5" borderId="1" xfId="0" applyFont="1" applyFill="1" applyBorder="1" applyAlignment="1">
      <alignment horizontal="center" textRotation="90"/>
    </xf>
    <xf numFmtId="0" fontId="12" fillId="0" borderId="0" xfId="0" applyFont="1" applyAlignment="1">
      <alignment horizontal="left" vertical="center"/>
    </xf>
    <xf numFmtId="0" fontId="9" fillId="3" borderId="1" xfId="0" applyFont="1" applyFill="1" applyBorder="1" applyAlignment="1">
      <alignment horizontal="center" vertical="center" wrapText="1"/>
    </xf>
    <xf numFmtId="0" fontId="26" fillId="0" borderId="8" xfId="0" applyFont="1" applyBorder="1" applyAlignment="1">
      <alignment horizontal="center" vertical="top" wrapText="1"/>
    </xf>
    <xf numFmtId="0" fontId="26" fillId="0" borderId="8" xfId="0" applyFont="1" applyBorder="1" applyAlignment="1">
      <alignment horizontal="center" vertical="center" wrapText="1"/>
    </xf>
    <xf numFmtId="0" fontId="27" fillId="5" borderId="1" xfId="0" applyFont="1" applyFill="1" applyBorder="1" applyAlignment="1">
      <alignment horizontal="center" textRotation="90"/>
    </xf>
    <xf numFmtId="0" fontId="2" fillId="4" borderId="1" xfId="0" applyFont="1"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xf>
    <xf numFmtId="0" fontId="6" fillId="2" borderId="1" xfId="0" applyFont="1" applyFill="1" applyBorder="1" applyAlignment="1">
      <alignment horizontal="left"/>
    </xf>
    <xf numFmtId="0" fontId="2" fillId="5" borderId="1" xfId="0" applyFont="1" applyFill="1"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4" fillId="0" borderId="9" xfId="0" applyFont="1" applyBorder="1" applyAlignment="1">
      <alignment horizontal="center" vertical="center"/>
    </xf>
    <xf numFmtId="0" fontId="5" fillId="16" borderId="1" xfId="0" applyFont="1" applyFill="1" applyBorder="1" applyAlignment="1">
      <alignment horizontal="center" vertical="center" textRotation="90"/>
    </xf>
    <xf numFmtId="0" fontId="26" fillId="0" borderId="0" xfId="0" applyFont="1" applyAlignment="1">
      <alignment horizontal="left" vertical="center" wrapText="1"/>
    </xf>
    <xf numFmtId="0" fontId="25" fillId="0" borderId="0" xfId="0" applyFont="1" applyAlignment="1">
      <alignment horizontal="center" vertical="center" wrapText="1"/>
    </xf>
    <xf numFmtId="0" fontId="8" fillId="7" borderId="0" xfId="0" applyFont="1" applyFill="1" applyAlignment="1">
      <alignment horizontal="center" vertical="top" wrapText="1"/>
    </xf>
    <xf numFmtId="0" fontId="5" fillId="17" borderId="1" xfId="0" applyFont="1" applyFill="1" applyBorder="1" applyAlignment="1">
      <alignment horizontal="center" vertical="center" textRotation="90"/>
    </xf>
    <xf numFmtId="0" fontId="5" fillId="9" borderId="1" xfId="0" applyFont="1" applyFill="1" applyBorder="1" applyAlignment="1">
      <alignment horizontal="center" vertical="center" textRotation="90"/>
    </xf>
    <xf numFmtId="0" fontId="0" fillId="0" borderId="1" xfId="0" applyBorder="1" applyAlignment="1">
      <alignment horizontal="left" vertical="center"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textRotation="90" wrapText="1"/>
    </xf>
    <xf numFmtId="0" fontId="4" fillId="5" borderId="1" xfId="0" applyFont="1" applyFill="1" applyBorder="1" applyAlignment="1">
      <alignment horizontal="center" textRotation="90"/>
    </xf>
    <xf numFmtId="0" fontId="15" fillId="0" borderId="1" xfId="0" applyFont="1" applyBorder="1" applyAlignment="1">
      <alignment horizontal="left"/>
    </xf>
    <xf numFmtId="0" fontId="15" fillId="0" borderId="1" xfId="0" applyFont="1" applyBorder="1" applyAlignment="1">
      <alignment horizontal="left" vertical="top" wrapText="1"/>
    </xf>
    <xf numFmtId="0" fontId="0" fillId="0" borderId="2" xfId="0" applyBorder="1" applyAlignment="1">
      <alignment horizontal="center"/>
    </xf>
    <xf numFmtId="0" fontId="0" fillId="0" borderId="1" xfId="0" applyBorder="1" applyAlignment="1">
      <alignment horizontal="center"/>
    </xf>
    <xf numFmtId="0" fontId="15" fillId="0" borderId="1" xfId="0" applyFont="1" applyBorder="1" applyAlignment="1">
      <alignment horizontal="center"/>
    </xf>
    <xf numFmtId="0" fontId="28" fillId="0" borderId="0" xfId="0" applyFont="1" applyAlignment="1">
      <alignment horizontal="left" vertical="center" wrapText="1"/>
    </xf>
    <xf numFmtId="1" fontId="0" fillId="0" borderId="1" xfId="0" applyNumberFormat="1" applyBorder="1" applyAlignment="1">
      <alignment horizontal="center"/>
    </xf>
    <xf numFmtId="0" fontId="18" fillId="0" borderId="0" xfId="0" applyFont="1" applyAlignment="1">
      <alignment horizontal="center" vertical="top" wrapText="1"/>
    </xf>
    <xf numFmtId="0" fontId="0" fillId="0" borderId="0" xfId="0" applyAlignment="1">
      <alignment horizontal="center" vertical="top" wrapText="1"/>
    </xf>
    <xf numFmtId="0" fontId="6" fillId="0" borderId="1" xfId="0" applyFont="1" applyBorder="1" applyAlignment="1">
      <alignment horizontal="center" wrapText="1"/>
    </xf>
    <xf numFmtId="0" fontId="0" fillId="0" borderId="0" xfId="0" applyAlignment="1">
      <alignment horizontal="center"/>
    </xf>
    <xf numFmtId="0" fontId="0" fillId="5" borderId="1" xfId="0" applyFill="1" applyBorder="1" applyAlignment="1">
      <alignment horizontal="center" textRotation="90" wrapText="1"/>
    </xf>
    <xf numFmtId="0" fontId="19" fillId="8" borderId="1" xfId="0" applyFont="1" applyFill="1" applyBorder="1" applyAlignment="1">
      <alignment horizontal="center" wrapText="1"/>
    </xf>
    <xf numFmtId="0" fontId="18" fillId="8" borderId="1" xfId="0" applyFont="1" applyFill="1" applyBorder="1" applyAlignment="1">
      <alignment horizontal="center"/>
    </xf>
    <xf numFmtId="0" fontId="33" fillId="0" borderId="0" xfId="0" applyFont="1" applyAlignment="1">
      <alignment horizontal="left" vertical="center" wrapText="1"/>
    </xf>
    <xf numFmtId="0" fontId="10" fillId="0" borderId="0" xfId="0" applyFont="1" applyAlignment="1">
      <alignment horizontal="left" vertical="center" wrapText="1"/>
    </xf>
    <xf numFmtId="0" fontId="17" fillId="3" borderId="1" xfId="0" applyFont="1" applyFill="1" applyBorder="1" applyAlignment="1">
      <alignment horizontal="center" vertical="center"/>
    </xf>
    <xf numFmtId="0" fontId="15" fillId="0" borderId="6" xfId="0" applyFont="1" applyBorder="1" applyAlignment="1">
      <alignment horizontal="center" vertical="center" textRotation="90"/>
    </xf>
    <xf numFmtId="0" fontId="15" fillId="0" borderId="7" xfId="0" applyFont="1" applyBorder="1" applyAlignment="1">
      <alignment horizontal="center" vertical="center" textRotation="90"/>
    </xf>
    <xf numFmtId="0" fontId="15" fillId="0" borderId="5" xfId="0" applyFont="1" applyBorder="1" applyAlignment="1">
      <alignment horizontal="center" vertical="center" textRotation="90"/>
    </xf>
    <xf numFmtId="0" fontId="15" fillId="0" borderId="1" xfId="0" applyFont="1" applyBorder="1" applyAlignment="1">
      <alignment horizontal="center" vertical="center" textRotation="90"/>
    </xf>
    <xf numFmtId="0" fontId="18" fillId="8" borderId="1" xfId="0" applyFont="1" applyFill="1" applyBorder="1" applyAlignment="1">
      <alignment horizontal="center" vertical="center"/>
    </xf>
    <xf numFmtId="0" fontId="0" fillId="9" borderId="1" xfId="0" applyFill="1" applyBorder="1" applyAlignment="1">
      <alignment horizontal="left"/>
    </xf>
    <xf numFmtId="0" fontId="0" fillId="10" borderId="1" xfId="0" applyFill="1" applyBorder="1" applyAlignment="1">
      <alignment horizontal="left"/>
    </xf>
    <xf numFmtId="0" fontId="20" fillId="9" borderId="1" xfId="0" applyFont="1" applyFill="1" applyBorder="1" applyAlignment="1">
      <alignment horizontal="center" vertical="center" textRotation="90"/>
    </xf>
    <xf numFmtId="0" fontId="18"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5" fillId="10" borderId="1" xfId="0" applyFont="1" applyFill="1" applyBorder="1" applyAlignment="1">
      <alignment horizontal="center" vertical="center" textRotation="90"/>
    </xf>
    <xf numFmtId="0" fontId="28" fillId="0" borderId="0" xfId="0" applyFont="1" applyAlignment="1">
      <alignment horizontal="left" vertical="center"/>
    </xf>
    <xf numFmtId="0" fontId="23" fillId="0" borderId="1" xfId="0" applyFont="1" applyBorder="1" applyAlignment="1">
      <alignment horizontal="center" wrapText="1"/>
    </xf>
    <xf numFmtId="0" fontId="15" fillId="15" borderId="1" xfId="0" applyFont="1" applyFill="1" applyBorder="1" applyAlignment="1">
      <alignment horizontal="left" vertical="center"/>
    </xf>
    <xf numFmtId="0" fontId="15" fillId="9" borderId="1" xfId="0" applyFont="1" applyFill="1" applyBorder="1" applyAlignment="1">
      <alignment horizontal="left" vertical="center"/>
    </xf>
    <xf numFmtId="0" fontId="0" fillId="13" borderId="1" xfId="0" applyFill="1" applyBorder="1" applyAlignment="1">
      <alignment horizontal="left" vertical="center"/>
    </xf>
    <xf numFmtId="0" fontId="18" fillId="0" borderId="0" xfId="0" applyFont="1" applyAlignment="1">
      <alignment horizontal="left" vertical="center"/>
    </xf>
    <xf numFmtId="0" fontId="0" fillId="6" borderId="1" xfId="0" applyFill="1" applyBorder="1" applyAlignment="1">
      <alignment horizontal="left" vertical="center"/>
    </xf>
    <xf numFmtId="0" fontId="32" fillId="5" borderId="1" xfId="0" applyFont="1" applyFill="1" applyBorder="1" applyAlignment="1">
      <alignment horizontal="center" vertical="center"/>
    </xf>
    <xf numFmtId="0" fontId="0" fillId="0" borderId="8" xfId="0" applyBorder="1" applyAlignment="1">
      <alignment horizontal="center"/>
    </xf>
    <xf numFmtId="0" fontId="22" fillId="0" borderId="0" xfId="0" applyFont="1" applyAlignment="1">
      <alignment horizontal="left"/>
    </xf>
    <xf numFmtId="0" fontId="0" fillId="14" borderId="1" xfId="0" applyFill="1" applyBorder="1" applyAlignment="1">
      <alignment horizontal="left" vertical="center"/>
    </xf>
    <xf numFmtId="0" fontId="15" fillId="14" borderId="1" xfId="0" applyFont="1" applyFill="1" applyBorder="1" applyAlignment="1">
      <alignment horizontal="left" vertical="center"/>
    </xf>
    <xf numFmtId="0" fontId="0" fillId="10" borderId="1" xfId="0" applyFill="1" applyBorder="1" applyAlignment="1">
      <alignment horizontal="left" vertical="center"/>
    </xf>
    <xf numFmtId="0" fontId="15" fillId="14" borderId="1" xfId="0" applyFont="1" applyFill="1" applyBorder="1" applyAlignment="1">
      <alignment horizontal="left" vertical="center" wrapText="1"/>
    </xf>
    <xf numFmtId="0" fontId="0" fillId="11" borderId="1" xfId="0" applyFill="1" applyBorder="1" applyAlignment="1">
      <alignment horizontal="left" vertical="center" wrapText="1"/>
    </xf>
    <xf numFmtId="0" fontId="0" fillId="12" borderId="1" xfId="0" applyFill="1" applyBorder="1" applyAlignment="1">
      <alignment horizontal="left" vertical="center"/>
    </xf>
    <xf numFmtId="0" fontId="0" fillId="15" borderId="1" xfId="0" applyFill="1" applyBorder="1" applyAlignment="1">
      <alignment horizontal="left" vertical="center"/>
    </xf>
  </cellXfs>
  <cellStyles count="2">
    <cellStyle name="Normal" xfId="0" builtinId="0"/>
    <cellStyle name="Percent" xfId="1"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dLblPos val="bestFit"/>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explosion val="1"/>
          <c:dPt>
            <c:idx val="0"/>
            <c:bubble3D val="0"/>
            <c:explosion val="0"/>
            <c:spPr>
              <a:solidFill>
                <a:schemeClr val="accent6"/>
              </a:solidFill>
              <a:ln w="19050">
                <a:noFill/>
              </a:ln>
              <a:effectLst/>
            </c:spPr>
            <c:extLst>
              <c:ext xmlns:c16="http://schemas.microsoft.com/office/drawing/2014/chart" uri="{C3380CC4-5D6E-409C-BE32-E72D297353CC}">
                <c16:uniqueId val="{00000001-5CAB-498C-92B7-D7FDA2234694}"/>
              </c:ext>
            </c:extLst>
          </c:dPt>
          <c:dPt>
            <c:idx val="1"/>
            <c:bubble3D val="0"/>
            <c:spPr>
              <a:solidFill>
                <a:schemeClr val="accent5"/>
              </a:solidFill>
              <a:ln w="19050">
                <a:noFill/>
              </a:ln>
              <a:effectLst/>
            </c:spPr>
            <c:extLst>
              <c:ext xmlns:c16="http://schemas.microsoft.com/office/drawing/2014/chart" uri="{C3380CC4-5D6E-409C-BE32-E72D297353CC}">
                <c16:uniqueId val="{00000003-0DA7-4313-927E-2AC75E9A4E92}"/>
              </c:ext>
            </c:extLst>
          </c:dPt>
          <c:val>
            <c:numRef>
              <c:f>'AEMT File Review'!$G$57:$H$57</c:f>
              <c:numCache>
                <c:formatCode>General</c:formatCode>
                <c:ptCount val="2"/>
                <c:pt idx="0">
                  <c:v>0</c:v>
                </c:pt>
              </c:numCache>
            </c:numRef>
          </c:val>
          <c:extLst>
            <c:ext xmlns:c16="http://schemas.microsoft.com/office/drawing/2014/chart" uri="{C3380CC4-5D6E-409C-BE32-E72D297353CC}">
              <c16:uniqueId val="{00000000-5CAB-498C-92B7-D7FDA223469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6"/>
              </a:solidFill>
              <a:ln w="19050">
                <a:noFill/>
              </a:ln>
              <a:effectLst/>
            </c:spPr>
            <c:extLst>
              <c:ext xmlns:c16="http://schemas.microsoft.com/office/drawing/2014/chart" uri="{C3380CC4-5D6E-409C-BE32-E72D297353CC}">
                <c16:uniqueId val="{00000001-AC48-4CFA-939F-35FA0CD1DF48}"/>
              </c:ext>
            </c:extLst>
          </c:dPt>
          <c:dPt>
            <c:idx val="1"/>
            <c:bubble3D val="0"/>
            <c:spPr>
              <a:solidFill>
                <a:schemeClr val="accent5"/>
              </a:solidFill>
              <a:ln w="19050">
                <a:noFill/>
              </a:ln>
              <a:effectLst/>
            </c:spPr>
            <c:extLst>
              <c:ext xmlns:c16="http://schemas.microsoft.com/office/drawing/2014/chart" uri="{C3380CC4-5D6E-409C-BE32-E72D297353CC}">
                <c16:uniqueId val="{00000003-AC48-4CFA-939F-35FA0CD1DF48}"/>
              </c:ext>
            </c:extLst>
          </c:dPt>
          <c:val>
            <c:numRef>
              <c:f>'AEMT File Review'!$G$58:$H$58</c:f>
              <c:numCache>
                <c:formatCode>General</c:formatCode>
                <c:ptCount val="2"/>
                <c:pt idx="0">
                  <c:v>0</c:v>
                </c:pt>
              </c:numCache>
            </c:numRef>
          </c:val>
          <c:extLst>
            <c:ext xmlns:c16="http://schemas.microsoft.com/office/drawing/2014/chart" uri="{C3380CC4-5D6E-409C-BE32-E72D297353CC}">
              <c16:uniqueId val="{00000000-196E-46C9-9970-C459D181FA3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365302</xdr:colOff>
      <xdr:row>4</xdr:row>
      <xdr:rowOff>152400</xdr:rowOff>
    </xdr:to>
    <xdr:pic>
      <xdr:nvPicPr>
        <xdr:cNvPr id="6" name="Picture 5">
          <a:extLst>
            <a:ext uri="{FF2B5EF4-FFF2-40B4-BE49-F238E27FC236}">
              <a16:creationId xmlns:a16="http://schemas.microsoft.com/office/drawing/2014/main" id="{50E20044-B1FA-7816-BC23-5A81BBAE4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205740</xdr:colOff>
      <xdr:row>56</xdr:row>
      <xdr:rowOff>14686</xdr:rowOff>
    </xdr:from>
    <xdr:to>
      <xdr:col>13</xdr:col>
      <xdr:colOff>201066</xdr:colOff>
      <xdr:row>61</xdr:row>
      <xdr:rowOff>144780</xdr:rowOff>
    </xdr:to>
    <xdr:graphicFrame macro="">
      <xdr:nvGraphicFramePr>
        <xdr:cNvPr id="3" name="Chart 2">
          <a:extLst>
            <a:ext uri="{FF2B5EF4-FFF2-40B4-BE49-F238E27FC236}">
              <a16:creationId xmlns:a16="http://schemas.microsoft.com/office/drawing/2014/main" id="{853ADC74-7691-4816-A462-185B77F3E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350520</xdr:colOff>
      <xdr:row>55</xdr:row>
      <xdr:rowOff>152400</xdr:rowOff>
    </xdr:from>
    <xdr:to>
      <xdr:col>13</xdr:col>
      <xdr:colOff>175260</xdr:colOff>
      <xdr:row>61</xdr:row>
      <xdr:rowOff>175260</xdr:rowOff>
    </xdr:to>
    <xdr:graphicFrame macro="">
      <xdr:nvGraphicFramePr>
        <xdr:cNvPr id="6" name="Chart 5">
          <a:extLst>
            <a:ext uri="{FF2B5EF4-FFF2-40B4-BE49-F238E27FC236}">
              <a16:creationId xmlns:a16="http://schemas.microsoft.com/office/drawing/2014/main" id="{6E0BE3B7-9067-4C91-F089-040C8AD341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251460</xdr:colOff>
      <xdr:row>55</xdr:row>
      <xdr:rowOff>156210</xdr:rowOff>
    </xdr:from>
    <xdr:to>
      <xdr:col>18</xdr:col>
      <xdr:colOff>182880</xdr:colOff>
      <xdr:row>61</xdr:row>
      <xdr:rowOff>160020</xdr:rowOff>
    </xdr:to>
    <xdr:graphicFrame macro="">
      <xdr:nvGraphicFramePr>
        <xdr:cNvPr id="9" name="Chart 8">
          <a:extLst>
            <a:ext uri="{FF2B5EF4-FFF2-40B4-BE49-F238E27FC236}">
              <a16:creationId xmlns:a16="http://schemas.microsoft.com/office/drawing/2014/main" id="{D9B078D7-1586-B030-5A1C-E6B142B8A2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365301</xdr:colOff>
      <xdr:row>5</xdr:row>
      <xdr:rowOff>1587</xdr:rowOff>
    </xdr:to>
    <xdr:pic>
      <xdr:nvPicPr>
        <xdr:cNvPr id="4" name="Picture 3">
          <a:extLst>
            <a:ext uri="{FF2B5EF4-FFF2-40B4-BE49-F238E27FC236}">
              <a16:creationId xmlns:a16="http://schemas.microsoft.com/office/drawing/2014/main" id="{0509EAF0-D07A-4AF9-AB0E-DC09DA3BD9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2" name="Picture 1">
          <a:extLst>
            <a:ext uri="{FF2B5EF4-FFF2-40B4-BE49-F238E27FC236}">
              <a16:creationId xmlns:a16="http://schemas.microsoft.com/office/drawing/2014/main" id="{F7BA4554-9349-40C5-8646-C8EA54676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3" name="Picture 2">
          <a:extLst>
            <a:ext uri="{FF2B5EF4-FFF2-40B4-BE49-F238E27FC236}">
              <a16:creationId xmlns:a16="http://schemas.microsoft.com/office/drawing/2014/main" id="{2A7A3E9E-3F1F-4D9E-918E-B661177B1E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74056-502E-483D-A930-5D9A14A5DC6F}">
  <sheetPr>
    <pageSetUpPr fitToPage="1"/>
  </sheetPr>
  <dimension ref="A1:T51"/>
  <sheetViews>
    <sheetView showGridLines="0" tabSelected="1" zoomScale="120" zoomScaleNormal="120" workbookViewId="0">
      <selection activeCell="S1" sqref="S1:T1"/>
    </sheetView>
  </sheetViews>
  <sheetFormatPr defaultColWidth="0" defaultRowHeight="14.45" customHeight="1" zeroHeight="1" x14ac:dyDescent="0.25"/>
  <cols>
    <col min="1" max="20" width="6.140625" customWidth="1"/>
    <col min="21" max="16384" width="8.85546875" hidden="1"/>
  </cols>
  <sheetData>
    <row r="1" spans="1:20" ht="15.6" customHeight="1" x14ac:dyDescent="0.25">
      <c r="A1" s="41"/>
      <c r="B1" s="41"/>
      <c r="C1" s="41"/>
      <c r="D1" s="41"/>
      <c r="F1" s="88" t="s">
        <v>0</v>
      </c>
      <c r="G1" s="88"/>
      <c r="H1" s="88"/>
      <c r="I1" s="88"/>
      <c r="J1" s="88"/>
      <c r="K1" s="88"/>
      <c r="L1" s="88"/>
      <c r="M1" s="88"/>
      <c r="N1" s="88"/>
      <c r="O1" s="88"/>
      <c r="P1" s="88"/>
      <c r="Q1" s="88"/>
      <c r="R1" s="88"/>
      <c r="S1" s="86" t="s">
        <v>211</v>
      </c>
      <c r="T1" s="86"/>
    </row>
    <row r="2" spans="1:20" ht="15.6" customHeight="1" x14ac:dyDescent="0.25">
      <c r="A2" s="41"/>
      <c r="B2" s="41"/>
      <c r="C2" s="41"/>
      <c r="D2" s="41"/>
      <c r="E2" s="56"/>
      <c r="F2" s="88"/>
      <c r="G2" s="88"/>
      <c r="H2" s="88"/>
      <c r="I2" s="88"/>
      <c r="J2" s="88"/>
      <c r="K2" s="88"/>
      <c r="L2" s="88"/>
      <c r="M2" s="88"/>
      <c r="N2" s="88"/>
      <c r="O2" s="88"/>
      <c r="P2" s="88"/>
      <c r="Q2" s="88"/>
      <c r="R2" s="88"/>
      <c r="S2" s="87">
        <v>45544</v>
      </c>
      <c r="T2" s="87"/>
    </row>
    <row r="3" spans="1:20" ht="15.6" customHeight="1" x14ac:dyDescent="0.25">
      <c r="A3" s="41"/>
      <c r="B3" s="41"/>
      <c r="C3" s="41"/>
      <c r="D3" s="41"/>
      <c r="E3" s="56"/>
      <c r="F3" s="88"/>
      <c r="G3" s="88"/>
      <c r="H3" s="88"/>
      <c r="I3" s="88"/>
      <c r="J3" s="88"/>
      <c r="K3" s="88"/>
      <c r="L3" s="88"/>
      <c r="M3" s="88"/>
      <c r="N3" s="88"/>
      <c r="O3" s="88"/>
      <c r="P3" s="88"/>
      <c r="Q3" s="88"/>
      <c r="R3" s="88"/>
      <c r="S3" s="56"/>
      <c r="T3" s="41"/>
    </row>
    <row r="4" spans="1:20" ht="15.6" customHeight="1" x14ac:dyDescent="0.25">
      <c r="A4" s="41"/>
      <c r="B4" s="41"/>
      <c r="C4" s="41"/>
      <c r="D4" s="41"/>
      <c r="F4" s="84" t="s">
        <v>1</v>
      </c>
      <c r="G4" s="84"/>
      <c r="H4" s="84"/>
      <c r="I4" s="84"/>
      <c r="J4" s="84"/>
      <c r="K4" s="84"/>
      <c r="L4" s="84"/>
      <c r="M4" s="84"/>
      <c r="N4" s="84"/>
      <c r="O4" s="84"/>
      <c r="P4" s="84"/>
      <c r="Q4" s="84"/>
      <c r="R4" s="84"/>
      <c r="S4" s="84"/>
      <c r="T4" s="41"/>
    </row>
    <row r="5" spans="1:20" ht="15.6" customHeight="1" x14ac:dyDescent="0.25">
      <c r="A5" s="41"/>
      <c r="B5" s="41"/>
      <c r="C5" s="41"/>
      <c r="D5" s="41"/>
      <c r="E5" s="57"/>
      <c r="F5" s="84"/>
      <c r="G5" s="84"/>
      <c r="H5" s="84"/>
      <c r="I5" s="84"/>
      <c r="J5" s="84"/>
      <c r="K5" s="84"/>
      <c r="L5" s="84"/>
      <c r="M5" s="84"/>
      <c r="N5" s="84"/>
      <c r="O5" s="84"/>
      <c r="P5" s="84"/>
      <c r="Q5" s="84"/>
      <c r="R5" s="84"/>
      <c r="S5" s="84"/>
      <c r="T5" s="41"/>
    </row>
    <row r="6" spans="1:20" ht="15.75" x14ac:dyDescent="0.25">
      <c r="A6" s="41"/>
      <c r="B6" s="41"/>
      <c r="C6" s="41"/>
      <c r="D6" s="41"/>
      <c r="E6" s="41"/>
      <c r="F6" s="41"/>
      <c r="G6" s="41"/>
      <c r="H6" s="41"/>
      <c r="I6" s="41"/>
      <c r="J6" s="41"/>
      <c r="K6" s="41"/>
      <c r="L6" s="41"/>
      <c r="M6" s="41"/>
      <c r="N6" s="41"/>
      <c r="O6" s="41"/>
      <c r="P6" s="41"/>
      <c r="Q6" s="41"/>
      <c r="R6" s="41"/>
      <c r="S6" s="41"/>
      <c r="T6" s="41"/>
    </row>
    <row r="7" spans="1:20" ht="15.75" x14ac:dyDescent="0.25">
      <c r="A7" s="41"/>
      <c r="D7" s="10"/>
      <c r="E7" s="10"/>
      <c r="F7" s="10"/>
      <c r="G7" s="10"/>
      <c r="H7" s="10"/>
      <c r="I7" s="42" t="s">
        <v>2</v>
      </c>
      <c r="J7" s="85"/>
      <c r="K7" s="85"/>
      <c r="L7" s="85"/>
      <c r="M7" s="85"/>
      <c r="N7" s="85"/>
      <c r="O7" s="85"/>
      <c r="P7" s="85"/>
      <c r="Q7" s="85"/>
      <c r="R7" s="85"/>
      <c r="S7" s="41"/>
      <c r="T7" s="41"/>
    </row>
    <row r="8" spans="1:20" ht="15.75" x14ac:dyDescent="0.25">
      <c r="A8" s="41"/>
      <c r="D8" s="10"/>
      <c r="E8" s="10"/>
      <c r="F8" s="10"/>
      <c r="G8" s="10"/>
      <c r="H8" s="10"/>
      <c r="I8" s="42" t="s">
        <v>3</v>
      </c>
      <c r="J8" s="80"/>
      <c r="K8" s="80"/>
      <c r="L8" s="80"/>
      <c r="M8" s="80"/>
      <c r="N8" s="80"/>
      <c r="O8" s="80"/>
      <c r="P8" s="80"/>
      <c r="Q8" s="80"/>
      <c r="R8" s="80"/>
      <c r="S8" s="41"/>
      <c r="T8" s="41"/>
    </row>
    <row r="9" spans="1:20" ht="15.75" x14ac:dyDescent="0.25">
      <c r="A9" s="41"/>
      <c r="D9" s="10"/>
      <c r="E9" s="10"/>
      <c r="F9" s="10"/>
      <c r="G9" s="10"/>
      <c r="H9" s="10"/>
      <c r="I9" s="42" t="s">
        <v>4</v>
      </c>
      <c r="J9" s="80"/>
      <c r="K9" s="80"/>
      <c r="L9" s="80"/>
      <c r="M9" s="80"/>
      <c r="N9" s="80"/>
      <c r="O9" s="80"/>
      <c r="P9" s="80"/>
      <c r="Q9" s="80"/>
      <c r="R9" s="80"/>
      <c r="S9" s="41"/>
      <c r="T9" s="41"/>
    </row>
    <row r="10" spans="1:20" ht="15.75" x14ac:dyDescent="0.25">
      <c r="A10" s="41"/>
      <c r="D10" s="10"/>
      <c r="E10" s="10"/>
      <c r="F10" s="10"/>
      <c r="G10" s="10"/>
      <c r="H10" s="10"/>
      <c r="I10" s="42" t="s">
        <v>5</v>
      </c>
      <c r="J10" s="80"/>
      <c r="K10" s="80"/>
      <c r="L10" s="80"/>
      <c r="M10" s="80"/>
      <c r="N10" s="80"/>
      <c r="O10" s="80"/>
      <c r="P10" s="80"/>
      <c r="Q10" s="80"/>
      <c r="R10" s="80"/>
      <c r="S10" s="41"/>
      <c r="T10" s="41"/>
    </row>
    <row r="11" spans="1:20" ht="15.75" x14ac:dyDescent="0.25">
      <c r="A11" s="41"/>
      <c r="D11" s="10"/>
      <c r="E11" s="10"/>
      <c r="F11" s="10"/>
      <c r="G11" s="10"/>
      <c r="H11" s="10"/>
      <c r="I11" s="42" t="s">
        <v>6</v>
      </c>
      <c r="J11" s="80"/>
      <c r="K11" s="80"/>
      <c r="L11" s="80"/>
      <c r="M11" s="80"/>
      <c r="N11" s="80"/>
      <c r="O11" s="80"/>
      <c r="P11" s="80"/>
      <c r="Q11" s="80"/>
      <c r="R11" s="80"/>
      <c r="S11" s="41"/>
      <c r="T11" s="41"/>
    </row>
    <row r="12" spans="1:20" ht="15.75" x14ac:dyDescent="0.25">
      <c r="A12" s="41"/>
      <c r="B12" s="10"/>
      <c r="C12" s="10"/>
      <c r="D12" s="10"/>
      <c r="E12" s="10"/>
      <c r="F12" s="10"/>
      <c r="G12" s="10"/>
      <c r="H12" s="10"/>
      <c r="I12" s="42" t="s">
        <v>7</v>
      </c>
      <c r="J12" s="80"/>
      <c r="K12" s="80"/>
      <c r="L12" s="80"/>
      <c r="M12" s="80"/>
      <c r="N12" s="80"/>
      <c r="O12" s="80"/>
      <c r="P12" s="80"/>
      <c r="Q12" s="80"/>
      <c r="R12" s="80"/>
      <c r="S12" s="41"/>
      <c r="T12" s="41"/>
    </row>
    <row r="13" spans="1:20" ht="15.75" x14ac:dyDescent="0.25">
      <c r="A13" s="41"/>
      <c r="B13" s="36"/>
      <c r="C13" s="36"/>
      <c r="D13" s="36"/>
      <c r="E13" s="36"/>
      <c r="F13" s="36"/>
      <c r="G13" s="36"/>
      <c r="H13" s="36"/>
      <c r="I13" s="36"/>
      <c r="J13" s="36"/>
      <c r="K13" s="36"/>
      <c r="L13" s="36"/>
      <c r="M13" s="36"/>
      <c r="N13" s="36"/>
      <c r="O13" s="36"/>
      <c r="P13" s="36"/>
      <c r="Q13" s="36"/>
      <c r="R13" s="36"/>
      <c r="S13" s="36"/>
      <c r="T13" s="43"/>
    </row>
    <row r="14" spans="1:20" ht="18.75" x14ac:dyDescent="0.25">
      <c r="A14" s="41"/>
      <c r="B14" s="81" t="s">
        <v>8</v>
      </c>
      <c r="C14" s="81"/>
      <c r="D14" s="81"/>
      <c r="E14" s="81"/>
      <c r="F14" s="81"/>
      <c r="G14" s="81"/>
      <c r="H14" s="81"/>
      <c r="I14" s="81"/>
      <c r="J14" s="81"/>
      <c r="K14" s="81"/>
      <c r="L14" s="81"/>
      <c r="M14" s="81"/>
      <c r="N14" s="82"/>
      <c r="O14" s="83"/>
      <c r="P14" s="83"/>
      <c r="Q14" s="83"/>
      <c r="R14" s="83"/>
      <c r="S14" s="36"/>
      <c r="T14" s="43"/>
    </row>
    <row r="15" spans="1:20" ht="15.75" x14ac:dyDescent="0.25">
      <c r="A15" s="41"/>
      <c r="B15" s="74" t="s">
        <v>9</v>
      </c>
      <c r="C15" s="74"/>
      <c r="D15" s="74"/>
      <c r="E15" s="74"/>
      <c r="F15" s="74"/>
      <c r="G15" s="74"/>
      <c r="H15" s="74"/>
      <c r="I15" s="74"/>
      <c r="J15" s="74"/>
      <c r="K15" s="74"/>
      <c r="L15" s="74"/>
      <c r="M15" s="74"/>
      <c r="N15" s="74"/>
      <c r="O15" s="74"/>
      <c r="P15" s="41"/>
      <c r="Q15" s="41"/>
      <c r="R15" s="41"/>
      <c r="S15" s="41"/>
      <c r="T15" s="43"/>
    </row>
    <row r="16" spans="1:20" ht="15.75" x14ac:dyDescent="0.25">
      <c r="A16" s="41"/>
      <c r="B16" s="75" t="s">
        <v>10</v>
      </c>
      <c r="C16" s="75"/>
      <c r="D16" s="75"/>
      <c r="E16" s="75"/>
      <c r="F16" s="75" t="s">
        <v>11</v>
      </c>
      <c r="G16" s="75"/>
      <c r="H16" s="75" t="s">
        <v>10</v>
      </c>
      <c r="I16" s="79"/>
      <c r="J16" s="79"/>
      <c r="K16" s="79"/>
      <c r="L16" s="75" t="s">
        <v>11</v>
      </c>
      <c r="M16" s="75"/>
      <c r="N16" s="75" t="s">
        <v>12</v>
      </c>
      <c r="O16" s="75"/>
      <c r="P16" s="75"/>
      <c r="Q16" s="75"/>
      <c r="R16" s="75" t="s">
        <v>11</v>
      </c>
      <c r="S16" s="75"/>
      <c r="T16" s="41"/>
    </row>
    <row r="17" spans="1:20" ht="15.75" x14ac:dyDescent="0.25">
      <c r="A17" s="41"/>
      <c r="B17" s="76" t="s">
        <v>13</v>
      </c>
      <c r="C17" s="76"/>
      <c r="D17" s="76"/>
      <c r="E17" s="76"/>
      <c r="F17" s="77">
        <v>90</v>
      </c>
      <c r="G17" s="77"/>
      <c r="H17" s="78"/>
      <c r="I17" s="78"/>
      <c r="J17" s="78"/>
      <c r="K17" s="78"/>
      <c r="L17" s="65"/>
      <c r="M17" s="65"/>
      <c r="N17" s="78"/>
      <c r="O17" s="78"/>
      <c r="P17" s="78"/>
      <c r="Q17" s="78"/>
      <c r="R17" s="65"/>
      <c r="S17" s="65"/>
      <c r="T17" s="41"/>
    </row>
    <row r="18" spans="1:20" ht="15.75" x14ac:dyDescent="0.25">
      <c r="A18" s="41"/>
      <c r="B18" s="71"/>
      <c r="C18" s="71"/>
      <c r="D18" s="71"/>
      <c r="E18" s="71"/>
      <c r="F18" s="70"/>
      <c r="G18" s="70"/>
      <c r="H18" s="71"/>
      <c r="I18" s="71"/>
      <c r="J18" s="71"/>
      <c r="K18" s="71"/>
      <c r="L18" s="70"/>
      <c r="M18" s="70"/>
      <c r="N18" s="71"/>
      <c r="O18" s="71"/>
      <c r="P18" s="71"/>
      <c r="Q18" s="71"/>
      <c r="R18" s="70"/>
      <c r="S18" s="70"/>
      <c r="T18" s="41"/>
    </row>
    <row r="19" spans="1:20" ht="15.75" x14ac:dyDescent="0.25">
      <c r="A19" s="41"/>
      <c r="B19" s="71"/>
      <c r="C19" s="71"/>
      <c r="D19" s="71"/>
      <c r="E19" s="71"/>
      <c r="F19" s="70"/>
      <c r="G19" s="70"/>
      <c r="H19" s="71"/>
      <c r="I19" s="71"/>
      <c r="J19" s="71"/>
      <c r="K19" s="71"/>
      <c r="L19" s="70"/>
      <c r="M19" s="70"/>
      <c r="N19" s="71"/>
      <c r="O19" s="71"/>
      <c r="P19" s="71"/>
      <c r="Q19" s="71"/>
      <c r="R19" s="70"/>
      <c r="S19" s="70"/>
      <c r="T19" s="36"/>
    </row>
    <row r="20" spans="1:20" ht="15.75" x14ac:dyDescent="0.25">
      <c r="A20" s="41"/>
      <c r="B20" s="71"/>
      <c r="C20" s="71"/>
      <c r="D20" s="71"/>
      <c r="E20" s="71"/>
      <c r="F20" s="70"/>
      <c r="G20" s="70"/>
      <c r="H20" s="71"/>
      <c r="I20" s="71"/>
      <c r="J20" s="71"/>
      <c r="K20" s="71"/>
      <c r="L20" s="70"/>
      <c r="M20" s="70"/>
      <c r="N20" s="72" t="s">
        <v>14</v>
      </c>
      <c r="O20" s="72"/>
      <c r="P20" s="72"/>
      <c r="Q20" s="72"/>
      <c r="R20" s="70"/>
      <c r="S20" s="70"/>
      <c r="T20" s="36"/>
    </row>
    <row r="21" spans="1:20" ht="15.75" x14ac:dyDescent="0.25">
      <c r="A21" s="41"/>
      <c r="B21" s="71"/>
      <c r="C21" s="71"/>
      <c r="D21" s="71"/>
      <c r="E21" s="71"/>
      <c r="F21" s="70"/>
      <c r="G21" s="70"/>
      <c r="H21" s="71"/>
      <c r="I21" s="71"/>
      <c r="J21" s="71"/>
      <c r="K21" s="71"/>
      <c r="L21" s="70"/>
      <c r="M21" s="70"/>
      <c r="N21" s="72" t="s">
        <v>15</v>
      </c>
      <c r="O21" s="73"/>
      <c r="P21" s="73"/>
      <c r="Q21" s="73"/>
      <c r="R21" s="70"/>
      <c r="S21" s="70"/>
      <c r="T21" s="41"/>
    </row>
    <row r="22" spans="1:20" ht="15.75" x14ac:dyDescent="0.25">
      <c r="A22" s="41"/>
      <c r="B22" s="70"/>
      <c r="C22" s="70"/>
      <c r="D22" s="70"/>
      <c r="E22" s="70"/>
      <c r="F22" s="70"/>
      <c r="G22" s="70"/>
      <c r="H22" s="71"/>
      <c r="I22" s="71"/>
      <c r="J22" s="71"/>
      <c r="K22" s="71"/>
      <c r="L22" s="70"/>
      <c r="M22" s="70"/>
      <c r="N22" s="72" t="s">
        <v>16</v>
      </c>
      <c r="O22" s="72"/>
      <c r="P22" s="72"/>
      <c r="Q22" s="72"/>
      <c r="R22" s="70"/>
      <c r="S22" s="70"/>
      <c r="T22" s="41"/>
    </row>
    <row r="23" spans="1:20" ht="15.75" x14ac:dyDescent="0.25">
      <c r="A23" s="41"/>
      <c r="B23" s="68" t="s">
        <v>17</v>
      </c>
      <c r="C23" s="68"/>
      <c r="D23" s="68"/>
      <c r="E23" s="68"/>
      <c r="F23" s="41"/>
      <c r="G23" s="41"/>
      <c r="H23" s="41"/>
      <c r="I23" s="41"/>
      <c r="J23" s="41"/>
      <c r="K23" s="41"/>
      <c r="L23" s="41"/>
      <c r="M23" s="41"/>
      <c r="N23" s="41"/>
      <c r="O23" s="41"/>
      <c r="P23" s="41"/>
      <c r="Q23" s="41"/>
      <c r="R23" s="41"/>
      <c r="S23" s="41"/>
      <c r="T23" s="41"/>
    </row>
    <row r="24" spans="1:20" ht="15.75" x14ac:dyDescent="0.25">
      <c r="A24" s="41"/>
      <c r="B24" s="62" t="s">
        <v>18</v>
      </c>
      <c r="C24" s="62"/>
      <c r="D24" s="62"/>
      <c r="E24" s="41"/>
      <c r="F24" s="41"/>
      <c r="G24" s="41"/>
      <c r="H24" s="41"/>
      <c r="I24" s="41"/>
      <c r="J24" s="41"/>
      <c r="K24" s="41"/>
      <c r="L24" s="41"/>
      <c r="M24" s="41"/>
      <c r="N24" s="41"/>
      <c r="O24" s="41"/>
      <c r="P24" s="41"/>
      <c r="Q24" s="41"/>
      <c r="R24" s="41"/>
      <c r="S24" s="41"/>
      <c r="T24" s="41"/>
    </row>
    <row r="25" spans="1:20" ht="15.75" x14ac:dyDescent="0.25">
      <c r="A25" s="41"/>
      <c r="B25" s="36"/>
      <c r="C25" s="36"/>
      <c r="D25" s="36"/>
      <c r="E25" s="36"/>
      <c r="F25" s="36"/>
      <c r="G25" s="36"/>
      <c r="H25" s="36"/>
      <c r="I25" s="36"/>
      <c r="J25" s="36"/>
      <c r="K25" s="36"/>
      <c r="L25" s="36"/>
      <c r="M25" s="36"/>
      <c r="N25" s="36"/>
      <c r="O25" s="36"/>
      <c r="P25" s="36"/>
      <c r="Q25" s="36"/>
      <c r="R25" s="36"/>
      <c r="S25" s="36"/>
      <c r="T25" s="41"/>
    </row>
    <row r="26" spans="1:20" ht="15.75" x14ac:dyDescent="0.25">
      <c r="A26" s="41"/>
      <c r="B26" s="44" t="s">
        <v>19</v>
      </c>
      <c r="C26" s="41" t="s">
        <v>20</v>
      </c>
      <c r="D26" s="41"/>
      <c r="E26" s="41"/>
      <c r="F26" s="41"/>
      <c r="G26" s="41"/>
      <c r="H26" s="41"/>
      <c r="I26" s="41"/>
      <c r="J26" s="41"/>
      <c r="K26" s="41"/>
      <c r="L26" s="41"/>
      <c r="M26" s="41"/>
      <c r="N26" s="41"/>
      <c r="O26" s="41"/>
      <c r="P26" s="41"/>
      <c r="Q26" s="41"/>
      <c r="R26" s="41"/>
      <c r="S26" s="41"/>
      <c r="T26" s="41"/>
    </row>
    <row r="27" spans="1:20" ht="15.75" x14ac:dyDescent="0.25">
      <c r="A27" s="41"/>
      <c r="B27" s="44" t="s">
        <v>19</v>
      </c>
      <c r="C27" s="41" t="s">
        <v>21</v>
      </c>
      <c r="D27" s="41"/>
      <c r="E27" s="41"/>
      <c r="F27" s="41"/>
      <c r="G27" s="41"/>
      <c r="H27" s="41"/>
      <c r="I27" s="41"/>
      <c r="J27" s="41"/>
      <c r="K27" s="41"/>
      <c r="L27" s="41"/>
      <c r="M27" s="41"/>
      <c r="N27" s="41"/>
      <c r="O27" s="41"/>
      <c r="P27" s="41"/>
      <c r="Q27" s="41"/>
      <c r="R27" s="41"/>
      <c r="S27" s="41"/>
      <c r="T27" s="41"/>
    </row>
    <row r="28" spans="1:20" ht="15.75" x14ac:dyDescent="0.25">
      <c r="A28" s="41"/>
      <c r="B28" s="44" t="s">
        <v>19</v>
      </c>
      <c r="C28" s="41" t="s">
        <v>22</v>
      </c>
      <c r="D28" s="41"/>
      <c r="E28" s="41"/>
      <c r="F28" s="41"/>
      <c r="G28" s="41"/>
      <c r="H28" s="41"/>
      <c r="I28" s="41"/>
      <c r="J28" s="41"/>
      <c r="K28" s="41"/>
      <c r="L28" s="41"/>
      <c r="M28" s="41"/>
      <c r="N28" s="41"/>
      <c r="O28" s="41"/>
      <c r="P28" s="41"/>
      <c r="Q28" s="41"/>
      <c r="R28" s="41"/>
      <c r="S28" s="41"/>
      <c r="T28" s="41"/>
    </row>
    <row r="29" spans="1:20" ht="15.75" x14ac:dyDescent="0.25">
      <c r="A29" s="41"/>
      <c r="B29" s="44" t="s">
        <v>19</v>
      </c>
      <c r="C29" s="41" t="s">
        <v>23</v>
      </c>
      <c r="D29" s="41"/>
      <c r="E29" s="41"/>
      <c r="F29" s="41"/>
      <c r="G29" s="41"/>
      <c r="H29" s="41"/>
      <c r="I29" s="41"/>
      <c r="J29" s="41"/>
      <c r="K29" s="41"/>
      <c r="L29" s="41"/>
      <c r="M29" s="41"/>
      <c r="N29" s="41"/>
      <c r="O29" s="41"/>
      <c r="P29" s="41"/>
      <c r="Q29" s="41"/>
      <c r="R29" s="41"/>
      <c r="S29" s="41"/>
      <c r="T29" s="41"/>
    </row>
    <row r="30" spans="1:20" ht="15.75" x14ac:dyDescent="0.25">
      <c r="A30" s="41"/>
      <c r="B30" s="44" t="s">
        <v>19</v>
      </c>
      <c r="C30" s="41" t="s">
        <v>24</v>
      </c>
      <c r="D30" s="41"/>
      <c r="E30" s="41"/>
      <c r="F30" s="41"/>
      <c r="G30" s="41"/>
      <c r="H30" s="41"/>
      <c r="I30" s="41"/>
      <c r="J30" s="41"/>
      <c r="K30" s="41"/>
      <c r="L30" s="41"/>
      <c r="M30" s="41"/>
      <c r="N30" s="41"/>
      <c r="O30" s="41"/>
      <c r="P30" s="41"/>
      <c r="Q30" s="41"/>
      <c r="R30" s="41"/>
      <c r="S30" s="41"/>
      <c r="T30" s="41"/>
    </row>
    <row r="31" spans="1:20" ht="15.75" x14ac:dyDescent="0.25">
      <c r="A31" s="41"/>
      <c r="B31" s="41"/>
      <c r="C31" s="41"/>
      <c r="D31" s="41"/>
      <c r="E31" s="41"/>
      <c r="F31" s="41"/>
      <c r="G31" s="41"/>
      <c r="H31" s="41"/>
      <c r="I31" s="41"/>
      <c r="J31" s="41"/>
      <c r="K31" s="41"/>
      <c r="L31" s="41"/>
      <c r="M31" s="41"/>
      <c r="N31" s="41"/>
      <c r="O31" s="41"/>
      <c r="P31" s="41"/>
      <c r="Q31" s="41"/>
      <c r="R31" s="41"/>
      <c r="S31" s="41"/>
      <c r="T31" s="41"/>
    </row>
    <row r="32" spans="1:20" ht="18.75" x14ac:dyDescent="0.25">
      <c r="A32" s="41"/>
      <c r="B32" s="69" t="s">
        <v>25</v>
      </c>
      <c r="C32" s="69"/>
      <c r="D32" s="69"/>
      <c r="E32" s="69"/>
      <c r="F32" s="69"/>
      <c r="G32" s="69"/>
      <c r="H32" s="69"/>
      <c r="I32" s="69"/>
      <c r="J32" s="69"/>
      <c r="K32" s="69"/>
      <c r="L32" s="69"/>
      <c r="M32" s="69"/>
      <c r="N32" s="69"/>
      <c r="O32" s="69"/>
      <c r="P32" s="69"/>
      <c r="Q32" s="41"/>
      <c r="R32" s="41"/>
      <c r="S32" s="41"/>
      <c r="T32" s="41"/>
    </row>
    <row r="33" spans="1:20" ht="15.75" x14ac:dyDescent="0.25">
      <c r="A33" s="41"/>
      <c r="B33" s="66" t="s">
        <v>26</v>
      </c>
      <c r="C33" s="66"/>
      <c r="D33" s="66"/>
      <c r="E33" s="64"/>
      <c r="F33" s="65"/>
      <c r="G33" s="65"/>
      <c r="H33" s="67" t="s">
        <v>27</v>
      </c>
      <c r="I33" s="67"/>
      <c r="J33" s="67"/>
      <c r="K33" s="65"/>
      <c r="L33" s="65"/>
      <c r="M33" s="65"/>
      <c r="N33" s="66" t="s">
        <v>28</v>
      </c>
      <c r="O33" s="67"/>
      <c r="P33" s="67"/>
      <c r="Q33" s="65"/>
      <c r="R33" s="65"/>
      <c r="S33" s="65"/>
      <c r="T33" s="41"/>
    </row>
    <row r="34" spans="1:20" ht="15.75" x14ac:dyDescent="0.25">
      <c r="A34" s="41"/>
      <c r="B34" s="66"/>
      <c r="C34" s="66"/>
      <c r="D34" s="66"/>
      <c r="E34" s="65"/>
      <c r="F34" s="65"/>
      <c r="G34" s="65"/>
      <c r="H34" s="67"/>
      <c r="I34" s="67"/>
      <c r="J34" s="67"/>
      <c r="K34" s="65"/>
      <c r="L34" s="65"/>
      <c r="M34" s="65"/>
      <c r="N34" s="67"/>
      <c r="O34" s="67"/>
      <c r="P34" s="67"/>
      <c r="Q34" s="65"/>
      <c r="R34" s="65"/>
      <c r="S34" s="65"/>
      <c r="T34" s="41"/>
    </row>
    <row r="35" spans="1:20" ht="15.75" x14ac:dyDescent="0.25">
      <c r="A35" s="41"/>
      <c r="B35" s="67" t="s">
        <v>29</v>
      </c>
      <c r="C35" s="67"/>
      <c r="D35" s="67"/>
      <c r="E35" s="65"/>
      <c r="F35" s="65"/>
      <c r="G35" s="65"/>
      <c r="H35" s="67" t="s">
        <v>30</v>
      </c>
      <c r="I35" s="67"/>
      <c r="J35" s="67"/>
      <c r="K35" s="65"/>
      <c r="L35" s="65"/>
      <c r="M35" s="65"/>
      <c r="N35" s="66" t="s">
        <v>31</v>
      </c>
      <c r="O35" s="66"/>
      <c r="P35" s="66"/>
      <c r="Q35" s="64"/>
      <c r="R35" s="65"/>
      <c r="S35" s="65"/>
      <c r="T35" s="41"/>
    </row>
    <row r="36" spans="1:20" ht="15.75" x14ac:dyDescent="0.25">
      <c r="A36" s="41"/>
      <c r="B36" s="67"/>
      <c r="C36" s="67"/>
      <c r="D36" s="67"/>
      <c r="E36" s="65"/>
      <c r="F36" s="65"/>
      <c r="G36" s="65"/>
      <c r="H36" s="67"/>
      <c r="I36" s="67"/>
      <c r="J36" s="67"/>
      <c r="K36" s="65"/>
      <c r="L36" s="65"/>
      <c r="M36" s="65"/>
      <c r="N36" s="66"/>
      <c r="O36" s="66"/>
      <c r="P36" s="66"/>
      <c r="Q36" s="65"/>
      <c r="R36" s="65"/>
      <c r="S36" s="65"/>
      <c r="T36" s="41"/>
    </row>
    <row r="37" spans="1:20" ht="15.75" x14ac:dyDescent="0.25">
      <c r="A37" s="41"/>
      <c r="B37" s="67" t="s">
        <v>32</v>
      </c>
      <c r="C37" s="67"/>
      <c r="D37" s="67"/>
      <c r="E37" s="65"/>
      <c r="F37" s="65"/>
      <c r="G37" s="65"/>
      <c r="H37" s="66" t="s">
        <v>33</v>
      </c>
      <c r="I37" s="66"/>
      <c r="J37" s="66"/>
      <c r="K37" s="64"/>
      <c r="L37" s="65"/>
      <c r="M37" s="65"/>
      <c r="N37" s="66" t="s">
        <v>34</v>
      </c>
      <c r="O37" s="66"/>
      <c r="P37" s="66"/>
      <c r="Q37" s="65"/>
      <c r="R37" s="65"/>
      <c r="S37" s="65"/>
      <c r="T37" s="41"/>
    </row>
    <row r="38" spans="1:20" ht="15.75" x14ac:dyDescent="0.25">
      <c r="A38" s="41"/>
      <c r="B38" s="67"/>
      <c r="C38" s="67"/>
      <c r="D38" s="67"/>
      <c r="E38" s="65"/>
      <c r="F38" s="65"/>
      <c r="G38" s="65"/>
      <c r="H38" s="66"/>
      <c r="I38" s="66"/>
      <c r="J38" s="66"/>
      <c r="K38" s="65"/>
      <c r="L38" s="65"/>
      <c r="M38" s="65"/>
      <c r="N38" s="66"/>
      <c r="O38" s="66"/>
      <c r="P38" s="66"/>
      <c r="Q38" s="65"/>
      <c r="R38" s="65"/>
      <c r="S38" s="65"/>
      <c r="T38" s="41"/>
    </row>
    <row r="39" spans="1:20" ht="15.75" x14ac:dyDescent="0.25">
      <c r="A39" s="41"/>
      <c r="B39" s="41" t="s">
        <v>35</v>
      </c>
      <c r="C39" s="41"/>
      <c r="D39" s="41"/>
      <c r="E39" s="41"/>
      <c r="F39" s="41"/>
      <c r="G39" s="41"/>
      <c r="H39" s="41"/>
      <c r="I39" s="41"/>
      <c r="J39" s="41"/>
      <c r="K39" s="41"/>
      <c r="L39" s="41"/>
      <c r="M39" s="41"/>
      <c r="N39" s="41"/>
      <c r="O39" s="41"/>
      <c r="P39" s="41"/>
      <c r="Q39" s="41"/>
      <c r="R39" s="41"/>
      <c r="S39" s="41"/>
      <c r="T39" s="41"/>
    </row>
    <row r="40" spans="1:20" ht="15.75" x14ac:dyDescent="0.25">
      <c r="A40" s="41"/>
      <c r="B40" s="36"/>
      <c r="C40" s="36"/>
      <c r="D40" s="36"/>
      <c r="E40" s="36"/>
      <c r="F40" s="36"/>
      <c r="G40" s="36"/>
      <c r="H40" s="36"/>
      <c r="I40" s="36"/>
      <c r="J40" s="36"/>
      <c r="K40" s="36"/>
      <c r="L40" s="36"/>
      <c r="M40" s="36"/>
      <c r="N40" s="36"/>
      <c r="O40" s="36"/>
      <c r="P40" s="36"/>
      <c r="Q40" s="36"/>
      <c r="R40" s="36"/>
      <c r="S40" s="36"/>
      <c r="T40" s="41"/>
    </row>
    <row r="41" spans="1:20" ht="15.75" x14ac:dyDescent="0.25">
      <c r="A41" s="41"/>
      <c r="B41" s="63" t="s">
        <v>36</v>
      </c>
      <c r="C41" s="63"/>
      <c r="D41" s="63"/>
      <c r="E41" s="63"/>
      <c r="F41" s="63"/>
      <c r="G41" s="63"/>
      <c r="H41" s="63"/>
      <c r="I41" s="63"/>
      <c r="J41" s="63"/>
      <c r="K41" s="63"/>
      <c r="L41" s="63"/>
      <c r="M41" s="63"/>
      <c r="N41" s="63"/>
      <c r="O41" s="63"/>
      <c r="P41" s="63"/>
      <c r="Q41" s="63"/>
      <c r="R41" s="63"/>
      <c r="S41" s="63"/>
      <c r="T41" s="41"/>
    </row>
    <row r="42" spans="1:20" ht="15.75" x14ac:dyDescent="0.25">
      <c r="A42" s="41"/>
      <c r="B42" s="63"/>
      <c r="C42" s="63"/>
      <c r="D42" s="63"/>
      <c r="E42" s="63"/>
      <c r="F42" s="63"/>
      <c r="G42" s="63"/>
      <c r="H42" s="63"/>
      <c r="I42" s="63"/>
      <c r="J42" s="63"/>
      <c r="K42" s="63"/>
      <c r="L42" s="63"/>
      <c r="M42" s="63"/>
      <c r="N42" s="63"/>
      <c r="O42" s="63"/>
      <c r="P42" s="63"/>
      <c r="Q42" s="63"/>
      <c r="R42" s="63"/>
      <c r="S42" s="63"/>
      <c r="T42" s="41"/>
    </row>
    <row r="43" spans="1:20" ht="15.75" x14ac:dyDescent="0.25">
      <c r="A43" s="41"/>
      <c r="B43" s="63"/>
      <c r="C43" s="63"/>
      <c r="D43" s="63"/>
      <c r="E43" s="63"/>
      <c r="F43" s="63"/>
      <c r="G43" s="63"/>
      <c r="H43" s="63"/>
      <c r="I43" s="63"/>
      <c r="J43" s="63"/>
      <c r="K43" s="63"/>
      <c r="L43" s="63"/>
      <c r="M43" s="63"/>
      <c r="N43" s="63"/>
      <c r="O43" s="63"/>
      <c r="P43" s="63"/>
      <c r="Q43" s="63"/>
      <c r="R43" s="63"/>
      <c r="S43" s="63"/>
      <c r="T43" s="41"/>
    </row>
    <row r="44" spans="1:20" ht="15.75" x14ac:dyDescent="0.25">
      <c r="A44" s="41"/>
      <c r="B44" s="43"/>
      <c r="C44" s="43"/>
      <c r="D44" s="43"/>
      <c r="E44" s="43"/>
      <c r="F44" s="43"/>
      <c r="G44" s="43"/>
      <c r="H44" s="43"/>
      <c r="I44" s="43"/>
      <c r="J44" s="43"/>
      <c r="K44" s="43"/>
      <c r="L44" s="43"/>
      <c r="M44" s="43"/>
      <c r="N44" s="43"/>
      <c r="O44" s="43"/>
      <c r="P44" s="43"/>
      <c r="Q44" s="43"/>
      <c r="R44" s="43"/>
      <c r="S44" s="43"/>
      <c r="T44" s="41"/>
    </row>
    <row r="45" spans="1:20" ht="17.25" x14ac:dyDescent="0.25">
      <c r="A45" s="41"/>
      <c r="B45" s="59" t="s">
        <v>37</v>
      </c>
      <c r="C45" s="59"/>
      <c r="D45" s="59"/>
      <c r="E45" s="59"/>
      <c r="F45" s="60"/>
      <c r="G45" s="60"/>
      <c r="H45" s="60"/>
      <c r="I45" s="60"/>
      <c r="J45" s="60"/>
      <c r="K45" s="60"/>
      <c r="L45" s="60"/>
      <c r="M45" s="60"/>
      <c r="N45" s="60"/>
      <c r="O45" s="60"/>
      <c r="P45" s="45" t="s">
        <v>38</v>
      </c>
      <c r="Q45" s="61"/>
      <c r="R45" s="61"/>
      <c r="S45" s="61"/>
      <c r="T45" s="36"/>
    </row>
    <row r="46" spans="1:20" ht="17.25" x14ac:dyDescent="0.25">
      <c r="A46" s="41"/>
      <c r="B46" s="50"/>
      <c r="C46" s="50"/>
      <c r="D46" s="50"/>
      <c r="E46" s="50"/>
      <c r="F46" s="46"/>
      <c r="G46" s="47"/>
      <c r="H46" s="47"/>
      <c r="I46" s="47"/>
      <c r="J46" s="47"/>
      <c r="K46" s="47"/>
      <c r="L46" s="47"/>
      <c r="M46" s="47"/>
      <c r="N46" s="47"/>
      <c r="O46" s="47"/>
      <c r="P46" s="45"/>
      <c r="Q46" s="48"/>
      <c r="R46" s="48"/>
      <c r="S46" s="48"/>
      <c r="T46" s="36"/>
    </row>
    <row r="47" spans="1:20" ht="17.25" x14ac:dyDescent="0.25">
      <c r="A47" s="41"/>
      <c r="B47" s="59" t="s">
        <v>39</v>
      </c>
      <c r="C47" s="59"/>
      <c r="D47" s="59"/>
      <c r="E47" s="59"/>
      <c r="F47" s="59"/>
      <c r="G47" s="60"/>
      <c r="H47" s="60"/>
      <c r="I47" s="60"/>
      <c r="J47" s="60"/>
      <c r="K47" s="60"/>
      <c r="L47" s="60"/>
      <c r="M47" s="60"/>
      <c r="N47" s="60"/>
      <c r="O47" s="60"/>
      <c r="P47" s="45" t="s">
        <v>38</v>
      </c>
      <c r="Q47" s="61"/>
      <c r="R47" s="61"/>
      <c r="S47" s="61"/>
      <c r="T47" s="41"/>
    </row>
    <row r="48" spans="1:20" ht="17.25" x14ac:dyDescent="0.25">
      <c r="A48" s="41"/>
      <c r="B48" s="50"/>
      <c r="C48" s="50"/>
      <c r="D48" s="50"/>
      <c r="E48" s="50"/>
      <c r="F48" s="50"/>
      <c r="G48" s="47"/>
      <c r="H48" s="47"/>
      <c r="I48" s="47"/>
      <c r="J48" s="47"/>
      <c r="K48" s="47"/>
      <c r="L48" s="47"/>
      <c r="M48" s="47"/>
      <c r="N48" s="47"/>
      <c r="O48" s="47"/>
      <c r="P48" s="45"/>
      <c r="Q48" s="48"/>
      <c r="R48" s="48"/>
      <c r="S48" s="48"/>
      <c r="T48" s="41"/>
    </row>
    <row r="49" spans="1:20" ht="17.25" x14ac:dyDescent="0.25">
      <c r="A49" s="41"/>
      <c r="B49" s="59" t="s">
        <v>40</v>
      </c>
      <c r="C49" s="59"/>
      <c r="D49" s="59"/>
      <c r="E49" s="59"/>
      <c r="F49" s="59"/>
      <c r="G49" s="60"/>
      <c r="H49" s="60"/>
      <c r="I49" s="60"/>
      <c r="J49" s="60"/>
      <c r="K49" s="60"/>
      <c r="L49" s="60"/>
      <c r="M49" s="60"/>
      <c r="N49" s="60"/>
      <c r="O49" s="60"/>
      <c r="P49" s="45" t="s">
        <v>38</v>
      </c>
      <c r="Q49" s="61"/>
      <c r="R49" s="61"/>
      <c r="S49" s="61"/>
      <c r="T49" s="41"/>
    </row>
    <row r="50" spans="1:20" ht="15.75" x14ac:dyDescent="0.25">
      <c r="A50" s="41"/>
      <c r="B50" s="62" t="s">
        <v>41</v>
      </c>
      <c r="C50" s="62"/>
      <c r="D50" s="62"/>
      <c r="E50" s="41"/>
      <c r="F50" s="41"/>
      <c r="G50" s="41"/>
      <c r="H50" s="41"/>
      <c r="I50" s="41"/>
      <c r="J50" s="41"/>
      <c r="K50" s="41"/>
      <c r="L50" s="41"/>
      <c r="M50" s="41"/>
      <c r="N50" s="41"/>
      <c r="O50" s="41"/>
      <c r="P50" s="41"/>
      <c r="Q50" s="41"/>
      <c r="R50" s="41"/>
      <c r="S50" s="41"/>
      <c r="T50" s="41"/>
    </row>
    <row r="51" spans="1:20" ht="15.75" x14ac:dyDescent="0.25">
      <c r="A51" s="41"/>
      <c r="B51" s="41"/>
      <c r="C51" s="41"/>
      <c r="D51" s="41"/>
      <c r="E51" s="41"/>
      <c r="F51" s="41"/>
      <c r="G51" s="41"/>
      <c r="H51" s="41"/>
      <c r="I51" s="41"/>
      <c r="J51" s="41"/>
      <c r="K51" s="41"/>
      <c r="L51" s="41"/>
      <c r="M51" s="41"/>
      <c r="N51" s="41"/>
      <c r="O51" s="41"/>
      <c r="P51" s="41"/>
      <c r="Q51" s="41"/>
      <c r="R51" s="41"/>
      <c r="S51" s="41"/>
      <c r="T51" s="41"/>
    </row>
  </sheetData>
  <sheetProtection algorithmName="SHA-512" hashValue="mufxLbOF3tNp4+BaQIhzic1JKfV8LNRj029UYaG/uUD0ralAmeNqhWwtFpUSkJNRi0yom2RCOSHzNKxo84stfQ==" saltValue="9flYKj3yJ+/sp61GPY3mGQ==" spinCount="100000" sheet="1" objects="1" scenarios="1"/>
  <protectedRanges>
    <protectedRange sqref="J7:R12 N14 B18:M22 H17:S19 R20:S22 E33 E35 E37 K33 K35 K37 Q33 Q35 Q37" name="Range2"/>
  </protectedRanges>
  <mergeCells count="87">
    <mergeCell ref="F4:S5"/>
    <mergeCell ref="J7:R7"/>
    <mergeCell ref="J8:R8"/>
    <mergeCell ref="J9:R9"/>
    <mergeCell ref="S1:T1"/>
    <mergeCell ref="S2:T2"/>
    <mergeCell ref="F1:R3"/>
    <mergeCell ref="J10:R10"/>
    <mergeCell ref="J11:R11"/>
    <mergeCell ref="J12:R12"/>
    <mergeCell ref="B14:M14"/>
    <mergeCell ref="N14:R14"/>
    <mergeCell ref="B15:O15"/>
    <mergeCell ref="R18:S18"/>
    <mergeCell ref="R16:S16"/>
    <mergeCell ref="B17:E17"/>
    <mergeCell ref="F17:G17"/>
    <mergeCell ref="H17:K17"/>
    <mergeCell ref="L17:M17"/>
    <mergeCell ref="N17:Q17"/>
    <mergeCell ref="R17:S17"/>
    <mergeCell ref="B16:E16"/>
    <mergeCell ref="F16:G16"/>
    <mergeCell ref="H16:K16"/>
    <mergeCell ref="L16:M16"/>
    <mergeCell ref="N16:Q16"/>
    <mergeCell ref="B18:E18"/>
    <mergeCell ref="F18:G18"/>
    <mergeCell ref="H18:K18"/>
    <mergeCell ref="L18:M18"/>
    <mergeCell ref="N18:Q18"/>
    <mergeCell ref="R20:S20"/>
    <mergeCell ref="B19:E19"/>
    <mergeCell ref="F19:G19"/>
    <mergeCell ref="H19:K19"/>
    <mergeCell ref="L19:M19"/>
    <mergeCell ref="N19:Q19"/>
    <mergeCell ref="R19:S19"/>
    <mergeCell ref="B20:E20"/>
    <mergeCell ref="F20:G20"/>
    <mergeCell ref="H20:K20"/>
    <mergeCell ref="L20:M20"/>
    <mergeCell ref="N20:Q20"/>
    <mergeCell ref="R22:S22"/>
    <mergeCell ref="B21:E21"/>
    <mergeCell ref="F21:G21"/>
    <mergeCell ref="H21:K21"/>
    <mergeCell ref="L21:M21"/>
    <mergeCell ref="N21:Q21"/>
    <mergeCell ref="R21:S21"/>
    <mergeCell ref="B22:E22"/>
    <mergeCell ref="F22:G22"/>
    <mergeCell ref="H22:K22"/>
    <mergeCell ref="L22:M22"/>
    <mergeCell ref="N22:Q22"/>
    <mergeCell ref="B23:E23"/>
    <mergeCell ref="B24:D24"/>
    <mergeCell ref="B32:P32"/>
    <mergeCell ref="B33:D34"/>
    <mergeCell ref="E33:G34"/>
    <mergeCell ref="H33:J34"/>
    <mergeCell ref="K33:M34"/>
    <mergeCell ref="N33:P34"/>
    <mergeCell ref="K37:M38"/>
    <mergeCell ref="N37:P38"/>
    <mergeCell ref="Q37:S38"/>
    <mergeCell ref="Q33:S34"/>
    <mergeCell ref="B35:D36"/>
    <mergeCell ref="E35:G36"/>
    <mergeCell ref="H35:J36"/>
    <mergeCell ref="K35:M36"/>
    <mergeCell ref="N35:P36"/>
    <mergeCell ref="Q35:S36"/>
    <mergeCell ref="B37:D38"/>
    <mergeCell ref="E37:G38"/>
    <mergeCell ref="H37:J38"/>
    <mergeCell ref="B49:F49"/>
    <mergeCell ref="G49:O49"/>
    <mergeCell ref="Q49:S49"/>
    <mergeCell ref="B50:D50"/>
    <mergeCell ref="B41:S43"/>
    <mergeCell ref="B45:E45"/>
    <mergeCell ref="F45:O45"/>
    <mergeCell ref="Q45:S45"/>
    <mergeCell ref="B47:F47"/>
    <mergeCell ref="G47:O47"/>
    <mergeCell ref="Q47:S47"/>
  </mergeCells>
  <conditionalFormatting sqref="E33:G34">
    <cfRule type="containsBlanks" dxfId="24" priority="4">
      <formula>LEN(TRIM(E33))=0</formula>
    </cfRule>
  </conditionalFormatting>
  <conditionalFormatting sqref="K37:M38">
    <cfRule type="containsBlanks" dxfId="23" priority="3">
      <formula>LEN(TRIM(K37))=0</formula>
    </cfRule>
  </conditionalFormatting>
  <conditionalFormatting sqref="N14:R14">
    <cfRule type="containsBlanks" dxfId="22" priority="1">
      <formula>LEN(TRIM(N14))=0</formula>
    </cfRule>
  </conditionalFormatting>
  <conditionalFormatting sqref="Q33:S38">
    <cfRule type="containsBlanks" dxfId="21" priority="2">
      <formula>LEN(TRIM(Q33))=0</formula>
    </cfRule>
  </conditionalFormatting>
  <printOptions horizontalCentered="1" verticalCentered="1"/>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F8AC-94B6-49A0-8DED-FCEAD030062F}">
  <sheetPr>
    <pageSetUpPr fitToPage="1"/>
  </sheetPr>
  <dimension ref="A1:AG94"/>
  <sheetViews>
    <sheetView showGridLines="0" zoomScale="120" zoomScaleNormal="120" workbookViewId="0">
      <selection activeCell="J12" sqref="J12:R12"/>
    </sheetView>
  </sheetViews>
  <sheetFormatPr defaultColWidth="0" defaultRowHeight="15" zeroHeight="1" x14ac:dyDescent="0.25"/>
  <cols>
    <col min="1" max="19" width="6.140625" customWidth="1"/>
    <col min="20" max="26" width="6.140625" hidden="1" customWidth="1"/>
    <col min="27" max="33" width="0" hidden="1" customWidth="1"/>
    <col min="34" max="16384" width="8.85546875" hidden="1"/>
  </cols>
  <sheetData>
    <row r="1" spans="1:23" ht="14.45" customHeight="1" x14ac:dyDescent="0.25">
      <c r="F1" s="89" t="s">
        <v>0</v>
      </c>
      <c r="G1" s="89"/>
      <c r="H1" s="89"/>
      <c r="I1" s="89"/>
      <c r="J1" s="89"/>
      <c r="K1" s="89"/>
      <c r="L1" s="89"/>
      <c r="M1" s="89"/>
      <c r="N1" s="89"/>
      <c r="O1" s="89"/>
      <c r="P1" s="89"/>
      <c r="Q1" s="89"/>
      <c r="R1" s="86" t="s">
        <v>211</v>
      </c>
      <c r="S1" s="86"/>
    </row>
    <row r="2" spans="1:23" ht="14.45" customHeight="1" x14ac:dyDescent="0.25">
      <c r="E2" s="58"/>
      <c r="F2" s="89"/>
      <c r="G2" s="89"/>
      <c r="H2" s="89"/>
      <c r="I2" s="89"/>
      <c r="J2" s="89"/>
      <c r="K2" s="89"/>
      <c r="L2" s="89"/>
      <c r="M2" s="89"/>
      <c r="N2" s="89"/>
      <c r="O2" s="89"/>
      <c r="P2" s="89"/>
      <c r="Q2" s="89"/>
      <c r="R2" s="87">
        <v>45544</v>
      </c>
      <c r="S2" s="87"/>
    </row>
    <row r="3" spans="1:23" ht="14.45" customHeight="1" x14ac:dyDescent="0.5">
      <c r="D3" s="11"/>
      <c r="E3" s="58"/>
      <c r="F3" s="89"/>
      <c r="G3" s="89"/>
      <c r="H3" s="89"/>
      <c r="I3" s="89"/>
      <c r="J3" s="89"/>
      <c r="K3" s="89"/>
      <c r="L3" s="89"/>
      <c r="M3" s="89"/>
      <c r="N3" s="89"/>
      <c r="O3" s="89"/>
      <c r="P3" s="89"/>
      <c r="Q3" s="89"/>
      <c r="R3" s="58"/>
      <c r="S3" s="11"/>
    </row>
    <row r="4" spans="1:23" ht="14.45" customHeight="1" x14ac:dyDescent="0.5">
      <c r="F4" s="90" t="s">
        <v>42</v>
      </c>
      <c r="G4" s="90"/>
      <c r="H4" s="90"/>
      <c r="I4" s="90"/>
      <c r="J4" s="90"/>
      <c r="K4" s="90"/>
      <c r="L4" s="90"/>
      <c r="M4" s="90"/>
      <c r="N4" s="90"/>
      <c r="O4" s="90"/>
      <c r="P4" s="90"/>
      <c r="Q4" s="90"/>
      <c r="R4" s="17"/>
      <c r="S4" s="37"/>
    </row>
    <row r="5" spans="1:23" ht="14.45" customHeight="1" x14ac:dyDescent="0.5">
      <c r="D5" s="37"/>
      <c r="E5" s="17"/>
      <c r="F5" s="90"/>
      <c r="G5" s="90"/>
      <c r="H5" s="90"/>
      <c r="I5" s="90"/>
      <c r="J5" s="90"/>
      <c r="K5" s="90"/>
      <c r="L5" s="90"/>
      <c r="M5" s="90"/>
      <c r="N5" s="90"/>
      <c r="O5" s="90"/>
      <c r="P5" s="90"/>
      <c r="Q5" s="90"/>
      <c r="R5" s="17"/>
      <c r="S5" s="37"/>
    </row>
    <row r="6" spans="1:23" ht="14.45" customHeight="1" x14ac:dyDescent="0.5">
      <c r="A6" s="54"/>
      <c r="B6" s="54"/>
      <c r="C6" s="54"/>
      <c r="D6" s="54"/>
      <c r="E6" s="31"/>
      <c r="F6" s="31"/>
      <c r="G6" s="31"/>
      <c r="H6" s="31"/>
      <c r="I6" s="31"/>
      <c r="J6" s="31"/>
      <c r="K6" s="31"/>
      <c r="L6" s="31"/>
      <c r="M6" s="31"/>
      <c r="N6" s="31"/>
      <c r="O6" s="31"/>
      <c r="P6" s="31"/>
      <c r="Q6" s="51"/>
      <c r="R6" s="51"/>
      <c r="S6" s="54"/>
      <c r="T6" s="54"/>
    </row>
    <row r="7" spans="1:23" ht="14.45" customHeight="1" x14ac:dyDescent="0.25">
      <c r="A7" s="10"/>
      <c r="C7" s="10"/>
      <c r="D7" s="10"/>
      <c r="E7" s="10"/>
      <c r="F7" s="10"/>
      <c r="G7" s="10"/>
      <c r="I7" s="39" t="s">
        <v>2</v>
      </c>
      <c r="J7" s="85">
        <f>SUM('AEMT Terminal Competency Form'!J7)</f>
        <v>0</v>
      </c>
      <c r="K7" s="85"/>
      <c r="L7" s="85"/>
      <c r="M7" s="85"/>
      <c r="N7" s="85"/>
      <c r="O7" s="85"/>
      <c r="P7" s="85"/>
      <c r="Q7" s="85"/>
      <c r="R7" s="85"/>
      <c r="S7" s="10"/>
      <c r="T7" s="10"/>
      <c r="U7" s="10"/>
      <c r="V7" s="10"/>
      <c r="W7" s="10"/>
    </row>
    <row r="8" spans="1:23" ht="14.45" customHeight="1" x14ac:dyDescent="0.25">
      <c r="A8" s="10"/>
      <c r="C8" s="10"/>
      <c r="D8" s="10"/>
      <c r="E8" s="10"/>
      <c r="F8" s="10"/>
      <c r="G8" s="10"/>
      <c r="I8" s="39" t="s">
        <v>3</v>
      </c>
      <c r="J8" s="85">
        <f>'AEMT Terminal Competency Form'!J8</f>
        <v>0</v>
      </c>
      <c r="K8" s="85"/>
      <c r="L8" s="85"/>
      <c r="M8" s="85"/>
      <c r="N8" s="85"/>
      <c r="O8" s="85"/>
      <c r="P8" s="85"/>
      <c r="Q8" s="85"/>
      <c r="R8" s="85"/>
      <c r="S8" s="10"/>
      <c r="T8" s="10"/>
      <c r="U8" s="10"/>
      <c r="V8" s="10"/>
      <c r="W8" s="10"/>
    </row>
    <row r="9" spans="1:23" ht="14.45" customHeight="1" x14ac:dyDescent="0.25">
      <c r="A9" s="10"/>
      <c r="C9" s="10"/>
      <c r="D9" s="10"/>
      <c r="E9" s="10"/>
      <c r="F9" s="10"/>
      <c r="G9" s="10"/>
      <c r="I9" s="39" t="s">
        <v>4</v>
      </c>
      <c r="J9" s="85">
        <f>'AEMT Terminal Competency Form'!J9</f>
        <v>0</v>
      </c>
      <c r="K9" s="85"/>
      <c r="L9" s="85"/>
      <c r="M9" s="85"/>
      <c r="N9" s="85"/>
      <c r="O9" s="85"/>
      <c r="P9" s="85"/>
      <c r="Q9" s="85"/>
      <c r="R9" s="85"/>
      <c r="S9" s="10"/>
      <c r="T9" s="10"/>
      <c r="U9" s="10"/>
      <c r="V9" s="10"/>
      <c r="W9" s="10"/>
    </row>
    <row r="10" spans="1:23" ht="14.45" customHeight="1" x14ac:dyDescent="0.25">
      <c r="A10" s="10"/>
      <c r="C10" s="10"/>
      <c r="D10" s="10"/>
      <c r="E10" s="10"/>
      <c r="F10" s="10"/>
      <c r="G10" s="10"/>
      <c r="I10" s="39" t="s">
        <v>5</v>
      </c>
      <c r="J10" s="85">
        <f>'AEMT Terminal Competency Form'!J10</f>
        <v>0</v>
      </c>
      <c r="K10" s="85"/>
      <c r="L10" s="85"/>
      <c r="M10" s="85"/>
      <c r="N10" s="85"/>
      <c r="O10" s="85"/>
      <c r="P10" s="85"/>
      <c r="Q10" s="85"/>
      <c r="R10" s="85"/>
      <c r="S10" s="10"/>
      <c r="T10" s="10"/>
      <c r="U10" s="10"/>
      <c r="V10" s="10"/>
      <c r="W10" s="10"/>
    </row>
    <row r="11" spans="1:23" ht="14.45" customHeight="1" x14ac:dyDescent="0.25">
      <c r="A11" s="10"/>
      <c r="C11" s="10"/>
      <c r="D11" s="10"/>
      <c r="E11" s="10"/>
      <c r="F11" s="10"/>
      <c r="G11" s="10"/>
      <c r="I11" s="39" t="s">
        <v>6</v>
      </c>
      <c r="J11" s="85">
        <f>'AEMT Terminal Competency Form'!J11</f>
        <v>0</v>
      </c>
      <c r="K11" s="85"/>
      <c r="L11" s="85"/>
      <c r="M11" s="85"/>
      <c r="N11" s="85"/>
      <c r="O11" s="85"/>
      <c r="P11" s="85"/>
      <c r="Q11" s="85"/>
      <c r="R11" s="85"/>
      <c r="S11" s="10"/>
      <c r="T11" s="10"/>
      <c r="U11" s="10"/>
      <c r="V11" s="10"/>
    </row>
    <row r="12" spans="1:23" ht="14.45" customHeight="1" x14ac:dyDescent="0.25">
      <c r="A12" s="10"/>
      <c r="C12" s="10"/>
      <c r="D12" s="10"/>
      <c r="E12" s="10"/>
      <c r="F12" s="10"/>
      <c r="G12" s="10"/>
      <c r="I12" s="39" t="s">
        <v>43</v>
      </c>
      <c r="J12" s="85">
        <f>'AEMT Terminal Competency Form'!J12</f>
        <v>0</v>
      </c>
      <c r="K12" s="85"/>
      <c r="L12" s="85"/>
      <c r="M12" s="85"/>
      <c r="N12" s="85"/>
      <c r="O12" s="85"/>
      <c r="P12" s="85"/>
      <c r="Q12" s="85"/>
      <c r="R12" s="85"/>
      <c r="S12" s="10"/>
      <c r="T12" s="10"/>
      <c r="U12" s="10"/>
      <c r="V12" s="10"/>
    </row>
    <row r="13" spans="1:23" x14ac:dyDescent="0.25">
      <c r="A13" s="98" t="s">
        <v>44</v>
      </c>
      <c r="B13" s="99"/>
      <c r="C13" s="99"/>
      <c r="D13" s="99"/>
      <c r="E13" s="99"/>
      <c r="F13" s="99"/>
      <c r="G13" s="99"/>
      <c r="H13" s="99"/>
      <c r="I13" s="99"/>
      <c r="J13" s="99"/>
      <c r="K13" s="99"/>
      <c r="L13" s="99"/>
      <c r="M13" s="99"/>
      <c r="N13" s="99"/>
      <c r="O13" s="99"/>
      <c r="P13" s="99"/>
      <c r="Q13" s="99"/>
      <c r="R13" s="99"/>
      <c r="S13" s="99"/>
    </row>
    <row r="14" spans="1:23" x14ac:dyDescent="0.25">
      <c r="A14" s="98"/>
      <c r="B14" s="99"/>
      <c r="C14" s="99"/>
      <c r="D14" s="99"/>
      <c r="E14" s="99"/>
      <c r="F14" s="99"/>
      <c r="G14" s="99"/>
      <c r="H14" s="99"/>
      <c r="I14" s="99"/>
      <c r="J14" s="99"/>
      <c r="K14" s="99"/>
      <c r="L14" s="99"/>
      <c r="M14" s="99"/>
      <c r="N14" s="99"/>
      <c r="O14" s="99"/>
      <c r="P14" s="99"/>
      <c r="Q14" s="99"/>
      <c r="R14" s="99"/>
      <c r="S14" s="99"/>
    </row>
    <row r="15" spans="1:23" ht="14.45" customHeight="1" x14ac:dyDescent="0.25">
      <c r="A15" s="97" t="s">
        <v>45</v>
      </c>
      <c r="B15" s="97"/>
      <c r="C15" s="97"/>
      <c r="D15" s="97"/>
      <c r="E15" s="97"/>
      <c r="F15" s="97"/>
      <c r="G15" s="52" t="s">
        <v>46</v>
      </c>
      <c r="H15" s="106" t="s">
        <v>47</v>
      </c>
      <c r="I15" s="106"/>
      <c r="J15" s="12"/>
      <c r="K15" s="97" t="s">
        <v>48</v>
      </c>
      <c r="L15" s="97"/>
      <c r="M15" s="97"/>
      <c r="N15" s="97"/>
      <c r="O15" s="97"/>
      <c r="P15" s="97"/>
      <c r="Q15" s="52" t="s">
        <v>46</v>
      </c>
      <c r="R15" s="106" t="s">
        <v>47</v>
      </c>
      <c r="S15" s="106"/>
    </row>
    <row r="16" spans="1:23" ht="14.45" customHeight="1" x14ac:dyDescent="0.25">
      <c r="A16" s="97"/>
      <c r="B16" s="97"/>
      <c r="C16" s="97"/>
      <c r="D16" s="97"/>
      <c r="E16" s="97"/>
      <c r="F16" s="97"/>
      <c r="G16" s="100" t="s">
        <v>49</v>
      </c>
      <c r="H16" s="100" t="s">
        <v>50</v>
      </c>
      <c r="I16" s="100" t="s">
        <v>51</v>
      </c>
      <c r="K16" s="97"/>
      <c r="L16" s="97"/>
      <c r="M16" s="97"/>
      <c r="N16" s="97"/>
      <c r="O16" s="97"/>
      <c r="P16" s="97"/>
      <c r="Q16" s="100" t="s">
        <v>49</v>
      </c>
      <c r="R16" s="105" t="s">
        <v>52</v>
      </c>
      <c r="S16" s="100" t="s">
        <v>51</v>
      </c>
    </row>
    <row r="17" spans="1:33" ht="14.45" customHeight="1" x14ac:dyDescent="0.25">
      <c r="A17" s="97"/>
      <c r="B17" s="97"/>
      <c r="C17" s="97"/>
      <c r="D17" s="97"/>
      <c r="E17" s="97"/>
      <c r="F17" s="97"/>
      <c r="G17" s="100"/>
      <c r="H17" s="100"/>
      <c r="I17" s="100"/>
      <c r="K17" s="97"/>
      <c r="L17" s="97"/>
      <c r="M17" s="97"/>
      <c r="N17" s="97"/>
      <c r="O17" s="97"/>
      <c r="P17" s="97"/>
      <c r="Q17" s="100"/>
      <c r="R17" s="105"/>
      <c r="S17" s="100"/>
    </row>
    <row r="18" spans="1:33" ht="14.45" customHeight="1" x14ac:dyDescent="0.25">
      <c r="A18" s="97"/>
      <c r="B18" s="97"/>
      <c r="C18" s="97"/>
      <c r="D18" s="97"/>
      <c r="E18" s="97"/>
      <c r="F18" s="97"/>
      <c r="G18" s="100"/>
      <c r="H18" s="100"/>
      <c r="I18" s="100"/>
      <c r="K18" s="97"/>
      <c r="L18" s="97"/>
      <c r="M18" s="97"/>
      <c r="N18" s="97"/>
      <c r="O18" s="97"/>
      <c r="P18" s="97"/>
      <c r="Q18" s="100"/>
      <c r="R18" s="105"/>
      <c r="S18" s="100"/>
    </row>
    <row r="19" spans="1:33" x14ac:dyDescent="0.25">
      <c r="A19" s="110" t="s">
        <v>53</v>
      </c>
      <c r="B19" s="110"/>
      <c r="C19" s="110"/>
      <c r="D19" s="110"/>
      <c r="E19" s="110"/>
      <c r="F19" s="110"/>
      <c r="G19" s="100"/>
      <c r="H19" s="100"/>
      <c r="I19" s="100"/>
      <c r="K19" s="110" t="s">
        <v>54</v>
      </c>
      <c r="L19" s="110"/>
      <c r="M19" s="110"/>
      <c r="N19" s="110"/>
      <c r="O19" s="110"/>
      <c r="P19" s="110"/>
      <c r="Q19" s="100"/>
      <c r="R19" s="105"/>
      <c r="S19" s="100"/>
      <c r="AF19" s="8"/>
      <c r="AG19" s="8"/>
    </row>
    <row r="20" spans="1:33" ht="14.45" customHeight="1" x14ac:dyDescent="0.25">
      <c r="A20" s="92" t="s">
        <v>55</v>
      </c>
      <c r="B20" s="92"/>
      <c r="C20" s="92"/>
      <c r="D20" s="92"/>
      <c r="E20" s="92"/>
      <c r="F20" s="92"/>
      <c r="G20" s="19">
        <v>48</v>
      </c>
      <c r="H20" s="7"/>
      <c r="I20" s="7">
        <f>SUM(H20)</f>
        <v>0</v>
      </c>
      <c r="K20" s="92" t="s">
        <v>56</v>
      </c>
      <c r="L20" s="92"/>
      <c r="M20" s="92"/>
      <c r="N20" s="92"/>
      <c r="O20" s="92"/>
      <c r="P20" s="92"/>
      <c r="Q20" s="19" t="s">
        <v>57</v>
      </c>
      <c r="R20" s="53"/>
      <c r="S20" s="53">
        <f t="shared" ref="S20:S36" si="0">+SUM(R20)</f>
        <v>0</v>
      </c>
      <c r="AF20" s="8"/>
      <c r="AG20" s="8"/>
    </row>
    <row r="21" spans="1:33" ht="14.45" customHeight="1" x14ac:dyDescent="0.25">
      <c r="A21" s="92" t="s">
        <v>58</v>
      </c>
      <c r="B21" s="92"/>
      <c r="C21" s="92"/>
      <c r="D21" s="92"/>
      <c r="E21" s="92"/>
      <c r="F21" s="92"/>
      <c r="G21" s="19" t="s">
        <v>57</v>
      </c>
      <c r="H21" s="7"/>
      <c r="I21" s="111">
        <f>MIN(24,(SUM(H21:H22)))</f>
        <v>0</v>
      </c>
      <c r="K21" s="92" t="s">
        <v>59</v>
      </c>
      <c r="L21" s="92"/>
      <c r="M21" s="92"/>
      <c r="N21" s="92"/>
      <c r="O21" s="92"/>
      <c r="P21" s="92"/>
      <c r="Q21" s="19" t="s">
        <v>57</v>
      </c>
      <c r="R21" s="53"/>
      <c r="S21" s="53">
        <f t="shared" si="0"/>
        <v>0</v>
      </c>
      <c r="AF21" s="8"/>
      <c r="AG21" s="8"/>
    </row>
    <row r="22" spans="1:33" x14ac:dyDescent="0.25">
      <c r="A22" s="92" t="s">
        <v>60</v>
      </c>
      <c r="B22" s="92"/>
      <c r="C22" s="92"/>
      <c r="D22" s="92"/>
      <c r="E22" s="92"/>
      <c r="F22" s="92"/>
      <c r="G22" s="19" t="s">
        <v>57</v>
      </c>
      <c r="H22" s="7"/>
      <c r="I22" s="112"/>
      <c r="K22" s="108" t="s">
        <v>61</v>
      </c>
      <c r="L22" s="108"/>
      <c r="M22" s="108"/>
      <c r="N22" s="108"/>
      <c r="O22" s="108"/>
      <c r="P22" s="108"/>
      <c r="Q22" s="19" t="s">
        <v>57</v>
      </c>
      <c r="R22" s="53"/>
      <c r="S22" s="53">
        <f t="shared" si="0"/>
        <v>0</v>
      </c>
      <c r="AF22" s="8"/>
      <c r="AG22" s="8"/>
    </row>
    <row r="23" spans="1:33" x14ac:dyDescent="0.25">
      <c r="A23" s="92" t="s">
        <v>62</v>
      </c>
      <c r="B23" s="92"/>
      <c r="C23" s="92"/>
      <c r="D23" s="92"/>
      <c r="E23" s="92"/>
      <c r="F23" s="92"/>
      <c r="G23" s="19">
        <v>24</v>
      </c>
      <c r="H23" s="7"/>
      <c r="I23" s="7">
        <f>SUM(H23)</f>
        <v>0</v>
      </c>
      <c r="K23" s="92" t="s">
        <v>63</v>
      </c>
      <c r="L23" s="92"/>
      <c r="M23" s="92"/>
      <c r="N23" s="92"/>
      <c r="O23" s="92"/>
      <c r="P23" s="92"/>
      <c r="Q23" s="19" t="s">
        <v>57</v>
      </c>
      <c r="R23" s="53"/>
      <c r="S23" s="53">
        <f t="shared" si="0"/>
        <v>0</v>
      </c>
    </row>
    <row r="24" spans="1:33" x14ac:dyDescent="0.25">
      <c r="A24" s="96" t="s">
        <v>64</v>
      </c>
      <c r="B24" s="96"/>
      <c r="C24" s="96"/>
      <c r="D24" s="96"/>
      <c r="E24" s="96"/>
      <c r="F24" s="96"/>
      <c r="G24" s="20">
        <v>96</v>
      </c>
      <c r="H24" s="21">
        <f>SUM(H20:H23)</f>
        <v>0</v>
      </c>
      <c r="I24" s="21">
        <f>SUM(I20:I23)</f>
        <v>0</v>
      </c>
      <c r="K24" s="108" t="s">
        <v>65</v>
      </c>
      <c r="L24" s="108"/>
      <c r="M24" s="108"/>
      <c r="N24" s="108"/>
      <c r="O24" s="108"/>
      <c r="P24" s="108"/>
      <c r="Q24" s="19" t="s">
        <v>57</v>
      </c>
      <c r="R24" s="53"/>
      <c r="S24" s="53">
        <f t="shared" si="0"/>
        <v>0</v>
      </c>
    </row>
    <row r="25" spans="1:33" ht="14.45" customHeight="1" x14ac:dyDescent="0.25">
      <c r="A25" s="101" t="s">
        <v>66</v>
      </c>
      <c r="B25" s="101"/>
      <c r="C25" s="101"/>
      <c r="D25" s="101"/>
      <c r="E25" s="101"/>
      <c r="F25" s="101"/>
      <c r="G25" s="101"/>
      <c r="H25" s="101"/>
      <c r="I25" s="101"/>
      <c r="K25" s="108" t="s">
        <v>67</v>
      </c>
      <c r="L25" s="108"/>
      <c r="M25" s="108"/>
      <c r="N25" s="108"/>
      <c r="O25" s="108"/>
      <c r="P25" s="108"/>
      <c r="Q25" s="19" t="s">
        <v>57</v>
      </c>
      <c r="R25" s="53"/>
      <c r="S25" s="53">
        <f t="shared" si="0"/>
        <v>0</v>
      </c>
    </row>
    <row r="26" spans="1:33" ht="14.45" customHeight="1" x14ac:dyDescent="0.25">
      <c r="A26" s="113" t="s">
        <v>68</v>
      </c>
      <c r="B26" s="113"/>
      <c r="C26" s="113"/>
      <c r="D26" s="113"/>
      <c r="E26" s="113"/>
      <c r="F26" s="113"/>
      <c r="G26" s="113"/>
      <c r="H26" s="113"/>
      <c r="I26" s="113"/>
      <c r="K26" s="92" t="s">
        <v>69</v>
      </c>
      <c r="L26" s="92"/>
      <c r="M26" s="92"/>
      <c r="N26" s="92"/>
      <c r="O26" s="92"/>
      <c r="P26" s="92"/>
      <c r="Q26" s="19" t="s">
        <v>57</v>
      </c>
      <c r="R26" s="53"/>
      <c r="S26" s="53">
        <f t="shared" si="0"/>
        <v>0</v>
      </c>
    </row>
    <row r="27" spans="1:33" ht="14.45" customHeight="1" x14ac:dyDescent="0.25">
      <c r="A27" s="113"/>
      <c r="B27" s="113"/>
      <c r="C27" s="113"/>
      <c r="D27" s="113"/>
      <c r="E27" s="113"/>
      <c r="F27" s="113"/>
      <c r="G27" s="113"/>
      <c r="H27" s="113"/>
      <c r="I27" s="113"/>
      <c r="K27" s="108" t="s">
        <v>70</v>
      </c>
      <c r="L27" s="108"/>
      <c r="M27" s="108"/>
      <c r="N27" s="108"/>
      <c r="O27" s="108"/>
      <c r="P27" s="108"/>
      <c r="Q27" s="19" t="s">
        <v>57</v>
      </c>
      <c r="R27" s="53"/>
      <c r="S27" s="53">
        <f t="shared" si="0"/>
        <v>0</v>
      </c>
    </row>
    <row r="28" spans="1:33" ht="14.45" customHeight="1" x14ac:dyDescent="0.25">
      <c r="A28" s="113"/>
      <c r="B28" s="113"/>
      <c r="C28" s="113"/>
      <c r="D28" s="113"/>
      <c r="E28" s="113"/>
      <c r="F28" s="113"/>
      <c r="G28" s="113"/>
      <c r="H28" s="113"/>
      <c r="I28" s="113"/>
      <c r="K28" s="108" t="s">
        <v>71</v>
      </c>
      <c r="L28" s="108"/>
      <c r="M28" s="108"/>
      <c r="N28" s="108"/>
      <c r="O28" s="108"/>
      <c r="P28" s="108"/>
      <c r="Q28" s="19" t="s">
        <v>57</v>
      </c>
      <c r="R28" s="53"/>
      <c r="S28" s="53">
        <f t="shared" si="0"/>
        <v>0</v>
      </c>
    </row>
    <row r="29" spans="1:33" ht="14.45" customHeight="1" x14ac:dyDescent="0.25">
      <c r="A29" s="102" t="s">
        <v>72</v>
      </c>
      <c r="B29" s="102"/>
      <c r="C29" s="102"/>
      <c r="D29" s="102"/>
      <c r="E29" s="102"/>
      <c r="F29" s="102"/>
      <c r="G29" s="52" t="s">
        <v>46</v>
      </c>
      <c r="H29" s="106" t="s">
        <v>47</v>
      </c>
      <c r="I29" s="106"/>
      <c r="K29" s="109" t="s">
        <v>73</v>
      </c>
      <c r="L29" s="109"/>
      <c r="M29" s="109"/>
      <c r="N29" s="109"/>
      <c r="O29" s="109"/>
      <c r="P29" s="109"/>
      <c r="Q29" s="20">
        <v>1</v>
      </c>
      <c r="R29" s="40">
        <f>SUM(R24:R28)</f>
        <v>0</v>
      </c>
      <c r="S29" s="53">
        <f t="shared" si="0"/>
        <v>0</v>
      </c>
    </row>
    <row r="30" spans="1:33" ht="14.45" customHeight="1" x14ac:dyDescent="0.25">
      <c r="A30" s="102"/>
      <c r="B30" s="102"/>
      <c r="C30" s="102"/>
      <c r="D30" s="102"/>
      <c r="E30" s="102"/>
      <c r="F30" s="102"/>
      <c r="G30" s="100" t="s">
        <v>49</v>
      </c>
      <c r="H30" s="105" t="s">
        <v>52</v>
      </c>
      <c r="I30" s="100" t="s">
        <v>51</v>
      </c>
      <c r="K30" s="108" t="s">
        <v>74</v>
      </c>
      <c r="L30" s="108"/>
      <c r="M30" s="108"/>
      <c r="N30" s="108"/>
      <c r="O30" s="108"/>
      <c r="P30" s="108"/>
      <c r="Q30" s="19">
        <v>10</v>
      </c>
      <c r="R30" s="53"/>
      <c r="S30" s="53">
        <f t="shared" si="0"/>
        <v>0</v>
      </c>
    </row>
    <row r="31" spans="1:33" ht="14.45" customHeight="1" x14ac:dyDescent="0.25">
      <c r="A31" s="102"/>
      <c r="B31" s="102"/>
      <c r="C31" s="102"/>
      <c r="D31" s="102"/>
      <c r="E31" s="102"/>
      <c r="F31" s="102"/>
      <c r="G31" s="100"/>
      <c r="H31" s="105"/>
      <c r="I31" s="100"/>
      <c r="K31" s="92" t="s">
        <v>75</v>
      </c>
      <c r="L31" s="92"/>
      <c r="M31" s="92"/>
      <c r="N31" s="92"/>
      <c r="O31" s="92"/>
      <c r="P31" s="92"/>
      <c r="Q31" s="19" t="s">
        <v>57</v>
      </c>
      <c r="R31" s="53"/>
      <c r="S31" s="53">
        <f t="shared" si="0"/>
        <v>0</v>
      </c>
    </row>
    <row r="32" spans="1:33" ht="14.45" customHeight="1" x14ac:dyDescent="0.25">
      <c r="A32" s="102"/>
      <c r="B32" s="102"/>
      <c r="C32" s="102"/>
      <c r="D32" s="102"/>
      <c r="E32" s="102"/>
      <c r="F32" s="102"/>
      <c r="G32" s="100"/>
      <c r="H32" s="105"/>
      <c r="I32" s="100"/>
      <c r="K32" s="107" t="s">
        <v>76</v>
      </c>
      <c r="L32" s="107"/>
      <c r="M32" s="107"/>
      <c r="N32" s="107"/>
      <c r="O32" s="107"/>
      <c r="P32" s="107"/>
      <c r="Q32" s="19">
        <v>20</v>
      </c>
      <c r="R32" s="53"/>
      <c r="S32" s="53">
        <f t="shared" si="0"/>
        <v>0</v>
      </c>
    </row>
    <row r="33" spans="1:19" ht="14.45" customHeight="1" x14ac:dyDescent="0.25">
      <c r="A33" s="110" t="s">
        <v>77</v>
      </c>
      <c r="B33" s="110"/>
      <c r="C33" s="110"/>
      <c r="D33" s="110"/>
      <c r="E33" s="110"/>
      <c r="F33" s="110"/>
      <c r="G33" s="100"/>
      <c r="H33" s="105"/>
      <c r="I33" s="100"/>
      <c r="K33" s="92" t="s">
        <v>78</v>
      </c>
      <c r="L33" s="92"/>
      <c r="M33" s="92"/>
      <c r="N33" s="92"/>
      <c r="O33" s="92"/>
      <c r="P33" s="92"/>
      <c r="Q33" s="19" t="s">
        <v>57</v>
      </c>
      <c r="R33" s="53"/>
      <c r="S33" s="53">
        <f t="shared" si="0"/>
        <v>0</v>
      </c>
    </row>
    <row r="34" spans="1:19" ht="14.45" customHeight="1" x14ac:dyDescent="0.25">
      <c r="A34" s="93" t="s">
        <v>79</v>
      </c>
      <c r="B34" s="93"/>
      <c r="C34" s="93"/>
      <c r="D34" s="93"/>
      <c r="E34" s="93"/>
      <c r="F34" s="93"/>
      <c r="G34" s="19">
        <v>5</v>
      </c>
      <c r="H34" s="7"/>
      <c r="I34" s="7">
        <f>SUM(H34)</f>
        <v>0</v>
      </c>
      <c r="K34" s="108" t="s">
        <v>80</v>
      </c>
      <c r="L34" s="108"/>
      <c r="M34" s="108"/>
      <c r="N34" s="108"/>
      <c r="O34" s="108"/>
      <c r="P34" s="108"/>
      <c r="Q34" s="22" t="s">
        <v>57</v>
      </c>
      <c r="R34" s="1"/>
      <c r="S34" s="53">
        <f t="shared" si="0"/>
        <v>0</v>
      </c>
    </row>
    <row r="35" spans="1:19" ht="15" customHeight="1" x14ac:dyDescent="0.25">
      <c r="A35" s="94" t="s">
        <v>81</v>
      </c>
      <c r="B35" s="94"/>
      <c r="C35" s="94"/>
      <c r="D35" s="94"/>
      <c r="E35" s="94"/>
      <c r="F35" s="94"/>
      <c r="G35" s="19">
        <v>10</v>
      </c>
      <c r="H35" s="7"/>
      <c r="I35" s="7">
        <f t="shared" ref="I35:I36" si="1">SUM(H35)</f>
        <v>0</v>
      </c>
      <c r="K35" s="107" t="s">
        <v>82</v>
      </c>
      <c r="L35" s="107"/>
      <c r="M35" s="107"/>
      <c r="N35" s="107"/>
      <c r="O35" s="107"/>
      <c r="P35" s="107"/>
      <c r="Q35" s="19" t="s">
        <v>57</v>
      </c>
      <c r="R35" s="1"/>
      <c r="S35" s="53">
        <f t="shared" si="0"/>
        <v>0</v>
      </c>
    </row>
    <row r="36" spans="1:19" ht="15" customHeight="1" x14ac:dyDescent="0.25">
      <c r="A36" s="95" t="s">
        <v>83</v>
      </c>
      <c r="B36" s="95"/>
      <c r="C36" s="95"/>
      <c r="D36" s="95"/>
      <c r="E36" s="95"/>
      <c r="F36" s="95"/>
      <c r="G36" s="19">
        <v>5</v>
      </c>
      <c r="H36" s="7"/>
      <c r="I36" s="7">
        <f t="shared" si="1"/>
        <v>0</v>
      </c>
      <c r="K36" s="107" t="s">
        <v>84</v>
      </c>
      <c r="L36" s="107"/>
      <c r="M36" s="107"/>
      <c r="N36" s="107"/>
      <c r="O36" s="107"/>
      <c r="P36" s="107"/>
      <c r="Q36" s="22">
        <v>5</v>
      </c>
      <c r="R36" s="1"/>
      <c r="S36" s="53">
        <f t="shared" si="0"/>
        <v>0</v>
      </c>
    </row>
    <row r="37" spans="1:19" s="49" customFormat="1" ht="14.45" customHeight="1" x14ac:dyDescent="0.25">
      <c r="A37" s="96" t="s">
        <v>85</v>
      </c>
      <c r="B37" s="96"/>
      <c r="C37" s="96"/>
      <c r="D37" s="96"/>
      <c r="E37" s="96"/>
      <c r="F37" s="96"/>
      <c r="G37" s="20">
        <v>30</v>
      </c>
      <c r="H37" s="21">
        <f>SUM(H34:H36)</f>
        <v>0</v>
      </c>
      <c r="I37" s="21">
        <f>SUM(I34:I36)</f>
        <v>0</v>
      </c>
      <c r="J37"/>
      <c r="K37" s="116" t="s">
        <v>86</v>
      </c>
      <c r="L37" s="116"/>
      <c r="M37" s="116"/>
      <c r="N37" s="116"/>
      <c r="O37" s="116"/>
      <c r="P37" s="116"/>
      <c r="Q37" s="116"/>
      <c r="R37" s="116"/>
      <c r="S37" s="116"/>
    </row>
    <row r="38" spans="1:19" s="49" customFormat="1" ht="14.45" customHeight="1" x14ac:dyDescent="0.25">
      <c r="A38" s="102" t="s">
        <v>87</v>
      </c>
      <c r="B38" s="102"/>
      <c r="C38" s="102"/>
      <c r="D38" s="102"/>
      <c r="E38" s="102"/>
      <c r="F38" s="102"/>
      <c r="G38" s="52" t="s">
        <v>46</v>
      </c>
      <c r="H38" s="106" t="s">
        <v>47</v>
      </c>
      <c r="I38" s="106"/>
      <c r="J38"/>
      <c r="K38" s="113"/>
      <c r="L38" s="113"/>
      <c r="M38" s="113"/>
      <c r="N38" s="113"/>
      <c r="O38" s="113"/>
      <c r="P38" s="113"/>
      <c r="Q38" s="113"/>
      <c r="R38" s="113"/>
      <c r="S38" s="113"/>
    </row>
    <row r="39" spans="1:19" ht="14.45" customHeight="1" x14ac:dyDescent="0.25">
      <c r="A39" s="102"/>
      <c r="B39" s="102"/>
      <c r="C39" s="102"/>
      <c r="D39" s="102"/>
      <c r="E39" s="102"/>
      <c r="F39" s="102"/>
      <c r="G39" s="100" t="s">
        <v>49</v>
      </c>
      <c r="H39" s="105" t="s">
        <v>52</v>
      </c>
      <c r="I39" s="100" t="s">
        <v>88</v>
      </c>
      <c r="K39" s="113" t="s">
        <v>89</v>
      </c>
      <c r="L39" s="113"/>
      <c r="M39" s="113"/>
      <c r="N39" s="113"/>
      <c r="O39" s="113"/>
      <c r="P39" s="113"/>
      <c r="Q39" s="113"/>
      <c r="R39" s="113"/>
      <c r="S39" s="113"/>
    </row>
    <row r="40" spans="1:19" ht="14.45" customHeight="1" x14ac:dyDescent="0.25">
      <c r="A40" s="102"/>
      <c r="B40" s="102"/>
      <c r="C40" s="102"/>
      <c r="D40" s="102"/>
      <c r="E40" s="102"/>
      <c r="F40" s="102"/>
      <c r="G40" s="100"/>
      <c r="H40" s="105"/>
      <c r="I40" s="100"/>
      <c r="K40" s="113"/>
      <c r="L40" s="113"/>
      <c r="M40" s="113"/>
      <c r="N40" s="113"/>
      <c r="O40" s="113"/>
      <c r="P40" s="113"/>
      <c r="Q40" s="113"/>
      <c r="R40" s="113"/>
      <c r="S40" s="113"/>
    </row>
    <row r="41" spans="1:19" ht="14.45" customHeight="1" x14ac:dyDescent="0.25">
      <c r="A41" s="102"/>
      <c r="B41" s="102"/>
      <c r="C41" s="102"/>
      <c r="D41" s="102"/>
      <c r="E41" s="102"/>
      <c r="F41" s="102"/>
      <c r="G41" s="100"/>
      <c r="H41" s="105"/>
      <c r="I41" s="100"/>
      <c r="K41" s="114" t="s">
        <v>90</v>
      </c>
      <c r="L41" s="115"/>
      <c r="M41" s="115"/>
      <c r="N41" s="115"/>
      <c r="O41" s="115"/>
      <c r="P41" s="115"/>
      <c r="Q41" s="115"/>
      <c r="R41" s="115"/>
      <c r="S41" s="115"/>
    </row>
    <row r="42" spans="1:19" ht="14.45" customHeight="1" x14ac:dyDescent="0.25">
      <c r="A42" s="110" t="s">
        <v>91</v>
      </c>
      <c r="B42" s="110"/>
      <c r="C42" s="110"/>
      <c r="D42" s="110"/>
      <c r="E42" s="110"/>
      <c r="F42" s="110"/>
      <c r="G42" s="100"/>
      <c r="H42" s="105"/>
      <c r="I42" s="100"/>
      <c r="K42" s="97" t="s">
        <v>92</v>
      </c>
      <c r="L42" s="97"/>
      <c r="M42" s="97"/>
      <c r="N42" s="97"/>
      <c r="O42" s="97"/>
      <c r="P42" s="97"/>
      <c r="Q42" s="52" t="s">
        <v>46</v>
      </c>
      <c r="R42" s="106" t="s">
        <v>47</v>
      </c>
      <c r="S42" s="106"/>
    </row>
    <row r="43" spans="1:19" ht="14.45" customHeight="1" x14ac:dyDescent="0.25">
      <c r="A43" s="92" t="s">
        <v>93</v>
      </c>
      <c r="B43" s="92"/>
      <c r="C43" s="92"/>
      <c r="D43" s="92"/>
      <c r="E43" s="92"/>
      <c r="F43" s="92"/>
      <c r="G43" s="19" t="s">
        <v>57</v>
      </c>
      <c r="H43" s="7"/>
      <c r="I43" s="7">
        <f>SUM(H43)</f>
        <v>0</v>
      </c>
      <c r="K43" s="97"/>
      <c r="L43" s="97"/>
      <c r="M43" s="97"/>
      <c r="N43" s="97"/>
      <c r="O43" s="97"/>
      <c r="P43" s="97"/>
      <c r="Q43" s="100" t="s">
        <v>49</v>
      </c>
      <c r="R43" s="100" t="s">
        <v>94</v>
      </c>
      <c r="S43" s="100" t="s">
        <v>51</v>
      </c>
    </row>
    <row r="44" spans="1:19" x14ac:dyDescent="0.25">
      <c r="A44" s="92" t="s">
        <v>95</v>
      </c>
      <c r="B44" s="92"/>
      <c r="C44" s="92"/>
      <c r="D44" s="92"/>
      <c r="E44" s="92"/>
      <c r="F44" s="92"/>
      <c r="G44" s="19">
        <v>4</v>
      </c>
      <c r="H44" s="7"/>
      <c r="I44" s="7">
        <f t="shared" ref="I44:I51" si="2">SUM(H44)</f>
        <v>0</v>
      </c>
      <c r="K44" s="97"/>
      <c r="L44" s="97"/>
      <c r="M44" s="97"/>
      <c r="N44" s="97"/>
      <c r="O44" s="97"/>
      <c r="P44" s="97"/>
      <c r="Q44" s="100"/>
      <c r="R44" s="100"/>
      <c r="S44" s="100"/>
    </row>
    <row r="45" spans="1:19" x14ac:dyDescent="0.25">
      <c r="A45" s="92" t="s">
        <v>96</v>
      </c>
      <c r="B45" s="92"/>
      <c r="C45" s="92"/>
      <c r="D45" s="92"/>
      <c r="E45" s="92"/>
      <c r="F45" s="92"/>
      <c r="G45" s="19" t="s">
        <v>57</v>
      </c>
      <c r="H45" s="7"/>
      <c r="I45" s="7">
        <f t="shared" si="2"/>
        <v>0</v>
      </c>
      <c r="K45" s="97"/>
      <c r="L45" s="97"/>
      <c r="M45" s="97"/>
      <c r="N45" s="97"/>
      <c r="O45" s="97"/>
      <c r="P45" s="97"/>
      <c r="Q45" s="100"/>
      <c r="R45" s="100"/>
      <c r="S45" s="100"/>
    </row>
    <row r="46" spans="1:19" ht="15" customHeight="1" x14ac:dyDescent="0.25">
      <c r="A46" s="92" t="s">
        <v>97</v>
      </c>
      <c r="B46" s="92"/>
      <c r="C46" s="92"/>
      <c r="D46" s="92"/>
      <c r="E46" s="92"/>
      <c r="F46" s="92"/>
      <c r="G46" s="19">
        <v>4</v>
      </c>
      <c r="H46" s="7"/>
      <c r="I46" s="7">
        <f t="shared" si="2"/>
        <v>0</v>
      </c>
      <c r="K46" s="110" t="s">
        <v>98</v>
      </c>
      <c r="L46" s="110"/>
      <c r="M46" s="110"/>
      <c r="N46" s="110"/>
      <c r="O46" s="110"/>
      <c r="P46" s="110"/>
      <c r="Q46" s="100"/>
      <c r="R46" s="100"/>
      <c r="S46" s="100"/>
    </row>
    <row r="47" spans="1:19" ht="14.45" customHeight="1" x14ac:dyDescent="0.25">
      <c r="A47" s="124" t="s">
        <v>99</v>
      </c>
      <c r="B47" s="124"/>
      <c r="C47" s="124"/>
      <c r="D47" s="124"/>
      <c r="E47" s="124"/>
      <c r="F47" s="124"/>
      <c r="G47" s="22" t="s">
        <v>57</v>
      </c>
      <c r="H47" s="23"/>
      <c r="I47" s="7">
        <f t="shared" si="2"/>
        <v>0</v>
      </c>
      <c r="K47" s="118" t="s">
        <v>100</v>
      </c>
      <c r="L47" s="93" t="s">
        <v>101</v>
      </c>
      <c r="M47" s="93"/>
      <c r="N47" s="93"/>
      <c r="O47" s="93"/>
      <c r="P47" s="93"/>
      <c r="Q47" s="19">
        <v>1</v>
      </c>
      <c r="R47" s="7"/>
      <c r="S47" s="7">
        <f t="shared" ref="S47:S55" si="3">SUM(R47)</f>
        <v>0</v>
      </c>
    </row>
    <row r="48" spans="1:19" ht="14.45" customHeight="1" x14ac:dyDescent="0.25">
      <c r="A48" s="124" t="s">
        <v>102</v>
      </c>
      <c r="B48" s="124"/>
      <c r="C48" s="124"/>
      <c r="D48" s="124"/>
      <c r="E48" s="124"/>
      <c r="F48" s="124"/>
      <c r="G48" s="22">
        <v>2</v>
      </c>
      <c r="H48" s="23"/>
      <c r="I48" s="7">
        <f t="shared" si="2"/>
        <v>0</v>
      </c>
      <c r="K48" s="118"/>
      <c r="L48" s="93" t="s">
        <v>103</v>
      </c>
      <c r="M48" s="93"/>
      <c r="N48" s="93"/>
      <c r="O48" s="93"/>
      <c r="P48" s="93"/>
      <c r="Q48" s="19">
        <v>1</v>
      </c>
      <c r="R48" s="7"/>
      <c r="S48" s="7">
        <f t="shared" si="3"/>
        <v>0</v>
      </c>
    </row>
    <row r="49" spans="1:19" ht="14.45" customHeight="1" x14ac:dyDescent="0.25">
      <c r="A49" s="124" t="s">
        <v>104</v>
      </c>
      <c r="B49" s="124"/>
      <c r="C49" s="124"/>
      <c r="D49" s="124"/>
      <c r="E49" s="124"/>
      <c r="F49" s="124"/>
      <c r="G49" s="22">
        <v>2</v>
      </c>
      <c r="H49" s="23"/>
      <c r="I49" s="7">
        <f t="shared" si="2"/>
        <v>0</v>
      </c>
      <c r="K49" s="118"/>
      <c r="L49" s="93" t="s">
        <v>105</v>
      </c>
      <c r="M49" s="93"/>
      <c r="N49" s="93"/>
      <c r="O49" s="93"/>
      <c r="P49" s="93"/>
      <c r="Q49" s="19">
        <v>1</v>
      </c>
      <c r="R49" s="7"/>
      <c r="S49" s="7">
        <f t="shared" si="3"/>
        <v>0</v>
      </c>
    </row>
    <row r="50" spans="1:19" ht="14.45" customHeight="1" x14ac:dyDescent="0.25">
      <c r="A50" s="124" t="s">
        <v>106</v>
      </c>
      <c r="B50" s="124"/>
      <c r="C50" s="124"/>
      <c r="D50" s="124"/>
      <c r="E50" s="124"/>
      <c r="F50" s="124"/>
      <c r="G50" s="22">
        <v>4</v>
      </c>
      <c r="H50" s="23"/>
      <c r="I50" s="7">
        <f t="shared" si="2"/>
        <v>0</v>
      </c>
      <c r="K50" s="123" t="s">
        <v>107</v>
      </c>
      <c r="L50" s="94" t="s">
        <v>108</v>
      </c>
      <c r="M50" s="94"/>
      <c r="N50" s="94"/>
      <c r="O50" s="94"/>
      <c r="P50" s="94"/>
      <c r="Q50" s="19">
        <v>1</v>
      </c>
      <c r="R50" s="7"/>
      <c r="S50" s="7">
        <f t="shared" si="3"/>
        <v>0</v>
      </c>
    </row>
    <row r="51" spans="1:19" ht="14.45" customHeight="1" x14ac:dyDescent="0.25">
      <c r="A51" s="124" t="s">
        <v>105</v>
      </c>
      <c r="B51" s="124"/>
      <c r="C51" s="124"/>
      <c r="D51" s="124"/>
      <c r="E51" s="124"/>
      <c r="F51" s="124"/>
      <c r="G51" s="22">
        <v>4</v>
      </c>
      <c r="H51" s="23"/>
      <c r="I51" s="7">
        <f t="shared" si="2"/>
        <v>0</v>
      </c>
      <c r="K51" s="123"/>
      <c r="L51" s="94" t="s">
        <v>103</v>
      </c>
      <c r="M51" s="94"/>
      <c r="N51" s="94"/>
      <c r="O51" s="94"/>
      <c r="P51" s="94"/>
      <c r="Q51" s="19">
        <v>1</v>
      </c>
      <c r="R51" s="7"/>
      <c r="S51" s="7">
        <f t="shared" si="3"/>
        <v>0</v>
      </c>
    </row>
    <row r="52" spans="1:19" ht="14.45" customHeight="1" x14ac:dyDescent="0.25">
      <c r="A52" s="102" t="s">
        <v>109</v>
      </c>
      <c r="B52" s="102"/>
      <c r="C52" s="102"/>
      <c r="D52" s="102"/>
      <c r="E52" s="102"/>
      <c r="F52" s="26" t="s">
        <v>46</v>
      </c>
      <c r="G52" s="125" t="s">
        <v>47</v>
      </c>
      <c r="H52" s="125"/>
      <c r="I52" s="125"/>
      <c r="K52" s="123"/>
      <c r="L52" s="94" t="s">
        <v>105</v>
      </c>
      <c r="M52" s="94"/>
      <c r="N52" s="94"/>
      <c r="O52" s="94"/>
      <c r="P52" s="94"/>
      <c r="Q52" s="19">
        <v>1</v>
      </c>
      <c r="R52" s="7"/>
      <c r="S52" s="7">
        <f t="shared" si="3"/>
        <v>0</v>
      </c>
    </row>
    <row r="53" spans="1:19" ht="15" customHeight="1" x14ac:dyDescent="0.25">
      <c r="A53" s="102"/>
      <c r="B53" s="102"/>
      <c r="C53" s="102"/>
      <c r="D53" s="102"/>
      <c r="E53" s="102"/>
      <c r="F53" s="126" t="s">
        <v>110</v>
      </c>
      <c r="G53" s="100" t="s">
        <v>111</v>
      </c>
      <c r="H53" s="127" t="s">
        <v>112</v>
      </c>
      <c r="I53" s="100" t="s">
        <v>113</v>
      </c>
      <c r="K53" s="122" t="s">
        <v>114</v>
      </c>
      <c r="L53" s="95" t="s">
        <v>108</v>
      </c>
      <c r="M53" s="95"/>
      <c r="N53" s="95"/>
      <c r="O53" s="95"/>
      <c r="P53" s="95"/>
      <c r="Q53" s="19">
        <v>1</v>
      </c>
      <c r="R53" s="7"/>
      <c r="S53" s="7">
        <f t="shared" si="3"/>
        <v>0</v>
      </c>
    </row>
    <row r="54" spans="1:19" ht="15" customHeight="1" x14ac:dyDescent="0.25">
      <c r="A54" s="102"/>
      <c r="B54" s="102"/>
      <c r="C54" s="102"/>
      <c r="D54" s="102"/>
      <c r="E54" s="102"/>
      <c r="F54" s="126"/>
      <c r="G54" s="100"/>
      <c r="H54" s="127"/>
      <c r="I54" s="100"/>
      <c r="K54" s="122"/>
      <c r="L54" s="95" t="s">
        <v>103</v>
      </c>
      <c r="M54" s="95"/>
      <c r="N54" s="95"/>
      <c r="O54" s="95"/>
      <c r="P54" s="95"/>
      <c r="Q54" s="19">
        <v>1</v>
      </c>
      <c r="R54" s="7"/>
      <c r="S54" s="7">
        <f t="shared" si="3"/>
        <v>0</v>
      </c>
    </row>
    <row r="55" spans="1:19" ht="15" customHeight="1" x14ac:dyDescent="0.25">
      <c r="A55" s="102"/>
      <c r="B55" s="102"/>
      <c r="C55" s="102"/>
      <c r="D55" s="102"/>
      <c r="E55" s="102"/>
      <c r="F55" s="126"/>
      <c r="G55" s="100"/>
      <c r="H55" s="127"/>
      <c r="I55" s="100"/>
      <c r="K55" s="122"/>
      <c r="L55" s="95" t="s">
        <v>105</v>
      </c>
      <c r="M55" s="95"/>
      <c r="N55" s="95"/>
      <c r="O55" s="95"/>
      <c r="P55" s="95"/>
      <c r="Q55" s="19">
        <v>1</v>
      </c>
      <c r="R55" s="7"/>
      <c r="S55" s="7">
        <f t="shared" si="3"/>
        <v>0</v>
      </c>
    </row>
    <row r="56" spans="1:19" ht="15" customHeight="1" x14ac:dyDescent="0.25">
      <c r="A56" s="110" t="s">
        <v>54</v>
      </c>
      <c r="B56" s="110"/>
      <c r="C56" s="110"/>
      <c r="D56" s="110"/>
      <c r="E56" s="110"/>
      <c r="F56" s="126"/>
      <c r="G56" s="100"/>
      <c r="H56" s="127"/>
      <c r="I56" s="100"/>
      <c r="K56" s="121" t="s">
        <v>115</v>
      </c>
      <c r="L56" s="121"/>
      <c r="M56" s="121"/>
      <c r="N56" s="121"/>
      <c r="O56" s="9"/>
      <c r="P56" s="121" t="s">
        <v>116</v>
      </c>
      <c r="Q56" s="121"/>
      <c r="R56" s="121"/>
      <c r="S56" s="121"/>
    </row>
    <row r="57" spans="1:19" ht="15" customHeight="1" x14ac:dyDescent="0.25">
      <c r="A57" s="128" t="s">
        <v>115</v>
      </c>
      <c r="B57" s="128"/>
      <c r="C57" s="128"/>
      <c r="D57" s="128"/>
      <c r="E57" s="128"/>
      <c r="F57" s="2">
        <f>SUM(G57:H57)</f>
        <v>0</v>
      </c>
      <c r="G57" s="2">
        <f>SUM(S30)</f>
        <v>0</v>
      </c>
      <c r="H57" s="2"/>
      <c r="I57" s="27" t="e">
        <f>G57/F57</f>
        <v>#DIV/0!</v>
      </c>
      <c r="K57" s="3"/>
      <c r="L57" s="3"/>
      <c r="M57" s="3"/>
      <c r="N57" s="3"/>
      <c r="O57" s="3"/>
      <c r="P57" s="3"/>
      <c r="Q57" s="3"/>
      <c r="R57" s="4"/>
      <c r="S57" s="4"/>
    </row>
    <row r="58" spans="1:19" ht="15" customHeight="1" x14ac:dyDescent="0.25">
      <c r="A58" s="129" t="s">
        <v>117</v>
      </c>
      <c r="B58" s="129"/>
      <c r="C58" s="129"/>
      <c r="D58" s="129"/>
      <c r="E58" s="129"/>
      <c r="F58" s="28">
        <f>SUM(G58:H58)</f>
        <v>0</v>
      </c>
      <c r="G58" s="28">
        <f>SUM(S33)</f>
        <v>0</v>
      </c>
      <c r="H58" s="2"/>
      <c r="I58" s="27" t="e">
        <f>G58/F58</f>
        <v>#DIV/0!</v>
      </c>
      <c r="K58" s="3"/>
      <c r="L58" s="3"/>
      <c r="M58" s="3"/>
      <c r="N58" s="3"/>
      <c r="O58" s="3"/>
      <c r="P58" s="3"/>
      <c r="Q58" s="3"/>
      <c r="R58" s="4"/>
      <c r="S58" s="4"/>
    </row>
    <row r="59" spans="1:19" ht="15" customHeight="1" x14ac:dyDescent="0.25">
      <c r="K59" s="3"/>
      <c r="L59" s="3"/>
      <c r="M59" s="3"/>
      <c r="N59" s="3"/>
      <c r="O59" s="3"/>
      <c r="P59" s="3"/>
      <c r="Q59" s="3"/>
      <c r="R59" s="4"/>
      <c r="S59" s="4"/>
    </row>
    <row r="60" spans="1:19" ht="15" customHeight="1" x14ac:dyDescent="0.25">
      <c r="K60" s="4"/>
      <c r="L60" s="4"/>
      <c r="M60" s="4"/>
      <c r="N60" s="4"/>
      <c r="O60" s="4"/>
      <c r="P60" s="4"/>
      <c r="Q60" s="4"/>
      <c r="R60" s="4"/>
      <c r="S60" s="4"/>
    </row>
    <row r="61" spans="1:19" ht="15" customHeight="1" x14ac:dyDescent="0.25">
      <c r="A61" s="119" t="s">
        <v>118</v>
      </c>
      <c r="B61" s="119"/>
      <c r="C61" s="119"/>
      <c r="D61" s="119"/>
      <c r="E61" s="119"/>
      <c r="F61" s="119"/>
      <c r="G61" s="119"/>
      <c r="H61" s="119"/>
      <c r="I61" s="119"/>
      <c r="K61" s="5"/>
      <c r="L61" s="5"/>
      <c r="M61" s="5"/>
      <c r="N61" s="5"/>
      <c r="O61" s="5"/>
      <c r="P61" s="5"/>
      <c r="Q61" s="5"/>
      <c r="R61" s="4"/>
      <c r="S61" s="4"/>
    </row>
    <row r="62" spans="1:19" ht="14.45" customHeight="1" x14ac:dyDescent="0.25">
      <c r="A62" s="119"/>
      <c r="B62" s="119"/>
      <c r="C62" s="119"/>
      <c r="D62" s="119"/>
      <c r="E62" s="119"/>
      <c r="F62" s="119"/>
      <c r="G62" s="119"/>
      <c r="H62" s="119"/>
      <c r="I62" s="119"/>
      <c r="J62" s="13"/>
      <c r="K62" s="4"/>
      <c r="L62" s="24"/>
      <c r="M62" s="24"/>
      <c r="N62" s="24"/>
      <c r="O62" s="24"/>
      <c r="P62" s="24"/>
      <c r="Q62" s="25"/>
      <c r="R62" s="4"/>
      <c r="S62" s="4"/>
    </row>
    <row r="63" spans="1:19" x14ac:dyDescent="0.25">
      <c r="A63" s="119"/>
      <c r="B63" s="119"/>
      <c r="C63" s="119"/>
      <c r="D63" s="119"/>
      <c r="E63" s="119"/>
      <c r="F63" s="119"/>
      <c r="G63" s="119"/>
      <c r="H63" s="119"/>
      <c r="I63" s="119"/>
      <c r="J63" s="14"/>
      <c r="K63" s="91" t="s">
        <v>119</v>
      </c>
      <c r="L63" s="91"/>
      <c r="M63" s="91"/>
      <c r="N63" s="91"/>
      <c r="O63" s="91"/>
      <c r="P63" s="91"/>
      <c r="Q63" s="91"/>
      <c r="R63" s="91"/>
      <c r="S63" s="91"/>
    </row>
    <row r="64" spans="1:19" ht="14.45" customHeight="1" x14ac:dyDescent="0.25">
      <c r="A64" s="119"/>
      <c r="B64" s="119"/>
      <c r="C64" s="119"/>
      <c r="D64" s="119"/>
      <c r="E64" s="119"/>
      <c r="F64" s="119"/>
      <c r="G64" s="119"/>
      <c r="H64" s="119"/>
      <c r="I64" s="119"/>
      <c r="J64" s="14"/>
      <c r="K64" s="91"/>
      <c r="L64" s="91"/>
      <c r="M64" s="91"/>
      <c r="N64" s="91"/>
      <c r="O64" s="91"/>
      <c r="P64" s="91"/>
      <c r="Q64" s="91"/>
      <c r="R64" s="91"/>
      <c r="S64" s="91"/>
    </row>
    <row r="65" spans="1:20" ht="14.45" customHeight="1" x14ac:dyDescent="0.25">
      <c r="A65" s="119"/>
      <c r="B65" s="119"/>
      <c r="C65" s="119"/>
      <c r="D65" s="119"/>
      <c r="E65" s="119"/>
      <c r="F65" s="119"/>
      <c r="G65" s="119"/>
      <c r="H65" s="119"/>
      <c r="I65" s="119"/>
      <c r="J65" s="14"/>
      <c r="K65" s="91"/>
      <c r="L65" s="91"/>
      <c r="M65" s="91"/>
      <c r="N65" s="91"/>
      <c r="O65" s="91"/>
      <c r="P65" s="91"/>
      <c r="Q65" s="91"/>
      <c r="R65" s="91"/>
      <c r="S65" s="91"/>
    </row>
    <row r="66" spans="1:20" ht="14.45" customHeight="1" x14ac:dyDescent="0.25">
      <c r="A66" s="119"/>
      <c r="B66" s="119"/>
      <c r="C66" s="119"/>
      <c r="D66" s="119"/>
      <c r="E66" s="119"/>
      <c r="F66" s="119"/>
      <c r="G66" s="119"/>
      <c r="H66" s="119"/>
      <c r="I66" s="119"/>
      <c r="J66" s="13"/>
      <c r="K66" s="91"/>
      <c r="L66" s="91"/>
      <c r="M66" s="91"/>
      <c r="N66" s="91"/>
      <c r="O66" s="91"/>
      <c r="P66" s="91"/>
      <c r="Q66" s="91"/>
      <c r="R66" s="91"/>
      <c r="S66" s="91"/>
      <c r="T66" s="14"/>
    </row>
    <row r="67" spans="1:20" ht="14.45" customHeight="1" x14ac:dyDescent="0.25">
      <c r="A67" s="119"/>
      <c r="B67" s="119"/>
      <c r="C67" s="119"/>
      <c r="D67" s="119"/>
      <c r="E67" s="119"/>
      <c r="F67" s="119"/>
      <c r="G67" s="119"/>
      <c r="H67" s="119"/>
      <c r="I67" s="119"/>
      <c r="J67" s="13"/>
      <c r="K67" s="91"/>
      <c r="L67" s="91"/>
      <c r="M67" s="91"/>
      <c r="N67" s="91"/>
      <c r="O67" s="91"/>
      <c r="P67" s="91"/>
      <c r="Q67" s="91"/>
      <c r="R67" s="91"/>
      <c r="S67" s="91"/>
      <c r="T67" s="15"/>
    </row>
    <row r="68" spans="1:20" ht="14.45" customHeight="1" x14ac:dyDescent="0.25">
      <c r="A68" s="103"/>
      <c r="B68" s="103"/>
      <c r="C68" s="103"/>
      <c r="D68" s="103"/>
      <c r="E68" s="103"/>
      <c r="F68" s="103"/>
      <c r="G68" s="103"/>
      <c r="H68" s="103"/>
      <c r="I68" s="103"/>
      <c r="J68" s="13"/>
      <c r="K68" s="104"/>
      <c r="L68" s="104"/>
      <c r="M68" s="104"/>
      <c r="N68" s="104"/>
      <c r="O68" s="104"/>
      <c r="P68" s="104"/>
      <c r="Q68" s="104"/>
      <c r="R68" s="104"/>
      <c r="S68" s="104"/>
      <c r="T68" s="14"/>
    </row>
    <row r="69" spans="1:20" x14ac:dyDescent="0.25">
      <c r="A69" s="117" t="s">
        <v>120</v>
      </c>
      <c r="B69" s="117"/>
      <c r="C69" s="117"/>
      <c r="D69" s="117"/>
      <c r="E69" s="117"/>
      <c r="F69" s="117"/>
      <c r="G69" s="117"/>
      <c r="H69" s="117"/>
      <c r="I69" s="117"/>
      <c r="J69" s="33"/>
      <c r="K69" s="117" t="s">
        <v>121</v>
      </c>
      <c r="L69" s="117"/>
      <c r="M69" s="117"/>
      <c r="N69" s="117"/>
      <c r="O69" s="117"/>
      <c r="P69" s="117"/>
      <c r="Q69" s="117"/>
      <c r="R69" s="117"/>
      <c r="S69" s="117"/>
      <c r="T69" s="13"/>
    </row>
    <row r="70" spans="1:20" x14ac:dyDescent="0.25">
      <c r="T70" s="13"/>
    </row>
    <row r="71" spans="1:20" ht="14.45" customHeight="1" x14ac:dyDescent="0.25">
      <c r="A71" s="117" t="s">
        <v>122</v>
      </c>
      <c r="B71" s="117"/>
      <c r="C71" s="117"/>
      <c r="D71" s="117"/>
      <c r="E71" s="117"/>
      <c r="F71" s="117"/>
      <c r="G71" s="117"/>
      <c r="H71" s="117" t="s">
        <v>123</v>
      </c>
      <c r="I71" s="117"/>
      <c r="J71" s="34"/>
      <c r="K71" s="117" t="s">
        <v>124</v>
      </c>
      <c r="L71" s="117"/>
      <c r="M71" s="117"/>
      <c r="N71" s="117"/>
      <c r="O71" s="117"/>
      <c r="P71" s="117"/>
      <c r="Q71" s="117"/>
      <c r="R71" s="117" t="s">
        <v>123</v>
      </c>
      <c r="S71" s="117"/>
      <c r="T71" s="13"/>
    </row>
    <row r="72" spans="1:20" x14ac:dyDescent="0.25">
      <c r="T72" s="14"/>
    </row>
    <row r="73" spans="1:20" x14ac:dyDescent="0.25">
      <c r="A73" s="120" t="s">
        <v>125</v>
      </c>
      <c r="B73" s="120"/>
      <c r="C73" s="120"/>
      <c r="D73" s="120"/>
      <c r="E73" s="120"/>
      <c r="F73" s="120"/>
      <c r="G73" s="120"/>
      <c r="H73" s="120"/>
      <c r="I73" s="120"/>
      <c r="J73" s="120"/>
      <c r="K73" s="120"/>
      <c r="L73" s="120"/>
      <c r="M73" s="120"/>
      <c r="N73" s="120"/>
      <c r="O73" s="120"/>
      <c r="P73" s="120"/>
      <c r="Q73" s="120"/>
      <c r="R73" s="120"/>
      <c r="S73" s="120"/>
      <c r="T73" s="15"/>
    </row>
    <row r="74" spans="1:20" x14ac:dyDescent="0.25">
      <c r="A74" s="120"/>
      <c r="B74" s="120"/>
      <c r="C74" s="120"/>
      <c r="D74" s="120"/>
      <c r="E74" s="120"/>
      <c r="F74" s="120"/>
      <c r="G74" s="120"/>
      <c r="H74" s="120"/>
      <c r="I74" s="120"/>
      <c r="J74" s="120"/>
      <c r="K74" s="120"/>
      <c r="L74" s="120"/>
      <c r="M74" s="120"/>
      <c r="N74" s="120"/>
      <c r="O74" s="120"/>
      <c r="P74" s="120"/>
      <c r="Q74" s="120"/>
      <c r="R74" s="120"/>
      <c r="S74" s="120"/>
    </row>
    <row r="75" spans="1:20" ht="14.45" customHeight="1" x14ac:dyDescent="0.25">
      <c r="A75" s="120"/>
      <c r="B75" s="120"/>
      <c r="C75" s="120"/>
      <c r="D75" s="120"/>
      <c r="E75" s="120"/>
      <c r="F75" s="120"/>
      <c r="G75" s="120"/>
      <c r="H75" s="120"/>
      <c r="I75" s="120"/>
      <c r="J75" s="120"/>
      <c r="K75" s="120"/>
      <c r="L75" s="120"/>
      <c r="M75" s="120"/>
      <c r="N75" s="120"/>
      <c r="O75" s="120"/>
      <c r="P75" s="120"/>
      <c r="Q75" s="120"/>
      <c r="R75" s="120"/>
      <c r="S75" s="120"/>
      <c r="T75" s="16"/>
    </row>
    <row r="76" spans="1:20" x14ac:dyDescent="0.25">
      <c r="T76" s="16"/>
    </row>
    <row r="77" spans="1:20" hidden="1" x14ac:dyDescent="0.25">
      <c r="A77" s="16"/>
      <c r="B77" s="16"/>
      <c r="C77" s="16"/>
      <c r="D77" s="16"/>
      <c r="E77" s="16"/>
      <c r="F77" s="16"/>
      <c r="I77" s="16"/>
      <c r="J77" s="16"/>
      <c r="K77" s="16"/>
      <c r="L77" s="16"/>
      <c r="M77" s="16"/>
      <c r="N77" s="16"/>
      <c r="O77" s="16"/>
      <c r="P77" s="16"/>
      <c r="Q77" s="16"/>
      <c r="R77" s="16"/>
      <c r="S77" s="16"/>
      <c r="T77" s="16"/>
    </row>
    <row r="81" spans="9:17" ht="14.45" hidden="1" customHeight="1" x14ac:dyDescent="0.25"/>
    <row r="93" spans="9:17" hidden="1" x14ac:dyDescent="0.25">
      <c r="J93" s="10"/>
      <c r="K93" s="10"/>
      <c r="L93" s="10"/>
      <c r="M93" s="10"/>
      <c r="N93" s="10"/>
      <c r="O93" s="10"/>
      <c r="P93" s="10"/>
      <c r="Q93" s="10"/>
    </row>
    <row r="94" spans="9:17" hidden="1" x14ac:dyDescent="0.25">
      <c r="I94" s="10"/>
    </row>
  </sheetData>
  <sheetProtection algorithmName="SHA-512" hashValue="c9U/p7EXKDrD4zMUgnzzMdQJ4sIgZCVGZcWFeIOGUMWvO66JZcnHNiKV6vKoB/Nmb+BGmXRVk6qx0el1aauoTQ==" saltValue="2oWKL3B9cacBpEgAkqw+dA==" spinCount="100000" sheet="1" objects="1" scenarios="1"/>
  <protectedRanges>
    <protectedRange sqref="J7:R12" name="Range2"/>
    <protectedRange sqref="H20:H23 R20:R28 R30:R36 H34:H36 H43:H51 H57:H58 R47:R55 A68 K68 J7:R12" name="Range1"/>
  </protectedRanges>
  <mergeCells count="116">
    <mergeCell ref="A73:S75"/>
    <mergeCell ref="P56:S56"/>
    <mergeCell ref="K56:N56"/>
    <mergeCell ref="K53:K55"/>
    <mergeCell ref="K50:K52"/>
    <mergeCell ref="A46:F46"/>
    <mergeCell ref="A47:F47"/>
    <mergeCell ref="A48:F48"/>
    <mergeCell ref="A49:F49"/>
    <mergeCell ref="A50:F50"/>
    <mergeCell ref="A51:F51"/>
    <mergeCell ref="A52:E55"/>
    <mergeCell ref="G52:I52"/>
    <mergeCell ref="F53:F56"/>
    <mergeCell ref="G53:G56"/>
    <mergeCell ref="H53:H56"/>
    <mergeCell ref="I53:I56"/>
    <mergeCell ref="A56:E56"/>
    <mergeCell ref="A57:E57"/>
    <mergeCell ref="A58:E58"/>
    <mergeCell ref="H71:I71"/>
    <mergeCell ref="R71:S71"/>
    <mergeCell ref="R16:R19"/>
    <mergeCell ref="R15:S15"/>
    <mergeCell ref="H15:I15"/>
    <mergeCell ref="K20:P20"/>
    <mergeCell ref="K21:P21"/>
    <mergeCell ref="K22:P22"/>
    <mergeCell ref="K23:P23"/>
    <mergeCell ref="K69:S69"/>
    <mergeCell ref="L52:P52"/>
    <mergeCell ref="L53:P53"/>
    <mergeCell ref="L54:P54"/>
    <mergeCell ref="L55:P55"/>
    <mergeCell ref="A26:I28"/>
    <mergeCell ref="A38:F41"/>
    <mergeCell ref="R42:S42"/>
    <mergeCell ref="R43:R46"/>
    <mergeCell ref="S43:S46"/>
    <mergeCell ref="A44:F44"/>
    <mergeCell ref="K39:S40"/>
    <mergeCell ref="K41:S41"/>
    <mergeCell ref="K37:S38"/>
    <mergeCell ref="A71:G71"/>
    <mergeCell ref="K71:Q71"/>
    <mergeCell ref="A69:I69"/>
    <mergeCell ref="A42:F42"/>
    <mergeCell ref="K47:K49"/>
    <mergeCell ref="A61:I67"/>
    <mergeCell ref="A20:F20"/>
    <mergeCell ref="A21:F21"/>
    <mergeCell ref="A22:F22"/>
    <mergeCell ref="A23:F23"/>
    <mergeCell ref="A24:F24"/>
    <mergeCell ref="K15:P18"/>
    <mergeCell ref="K19:P19"/>
    <mergeCell ref="I21:I22"/>
    <mergeCell ref="A43:F43"/>
    <mergeCell ref="K28:P28"/>
    <mergeCell ref="A68:I68"/>
    <mergeCell ref="K68:S68"/>
    <mergeCell ref="Q16:Q19"/>
    <mergeCell ref="G39:G42"/>
    <mergeCell ref="H39:H42"/>
    <mergeCell ref="G30:G33"/>
    <mergeCell ref="H30:H33"/>
    <mergeCell ref="I30:I33"/>
    <mergeCell ref="I39:I42"/>
    <mergeCell ref="H29:I29"/>
    <mergeCell ref="H38:I38"/>
    <mergeCell ref="K35:P35"/>
    <mergeCell ref="K36:P36"/>
    <mergeCell ref="K24:P24"/>
    <mergeCell ref="K25:P25"/>
    <mergeCell ref="K26:P26"/>
    <mergeCell ref="K27:P27"/>
    <mergeCell ref="K29:P29"/>
    <mergeCell ref="K30:P30"/>
    <mergeCell ref="K31:P31"/>
    <mergeCell ref="K32:P32"/>
    <mergeCell ref="K33:P33"/>
    <mergeCell ref="K34:P34"/>
    <mergeCell ref="K46:P46"/>
    <mergeCell ref="J12:R12"/>
    <mergeCell ref="K63:S67"/>
    <mergeCell ref="A45:F45"/>
    <mergeCell ref="A34:F34"/>
    <mergeCell ref="A35:F35"/>
    <mergeCell ref="A36:F36"/>
    <mergeCell ref="A37:F37"/>
    <mergeCell ref="L50:P50"/>
    <mergeCell ref="L51:P51"/>
    <mergeCell ref="K42:P45"/>
    <mergeCell ref="A13:S14"/>
    <mergeCell ref="G16:G19"/>
    <mergeCell ref="H16:H19"/>
    <mergeCell ref="I16:I19"/>
    <mergeCell ref="S16:S19"/>
    <mergeCell ref="A25:I25"/>
    <mergeCell ref="A29:F32"/>
    <mergeCell ref="Q43:Q46"/>
    <mergeCell ref="L47:P47"/>
    <mergeCell ref="L48:P48"/>
    <mergeCell ref="L49:P49"/>
    <mergeCell ref="A33:F33"/>
    <mergeCell ref="A15:F18"/>
    <mergeCell ref="A19:F19"/>
    <mergeCell ref="R1:S1"/>
    <mergeCell ref="R2:S2"/>
    <mergeCell ref="F1:Q3"/>
    <mergeCell ref="F4:Q5"/>
    <mergeCell ref="J7:R7"/>
    <mergeCell ref="J8:R8"/>
    <mergeCell ref="J9:R9"/>
    <mergeCell ref="J10:R10"/>
    <mergeCell ref="J11:R11"/>
  </mergeCells>
  <conditionalFormatting sqref="I20">
    <cfRule type="cellIs" dxfId="20" priority="1" operator="lessThan">
      <formula>48</formula>
    </cfRule>
  </conditionalFormatting>
  <conditionalFormatting sqref="I21">
    <cfRule type="cellIs" dxfId="19" priority="22" operator="greaterThan">
      <formula>24</formula>
    </cfRule>
  </conditionalFormatting>
  <conditionalFormatting sqref="I23">
    <cfRule type="cellIs" dxfId="18" priority="6" operator="lessThan">
      <formula>24</formula>
    </cfRule>
  </conditionalFormatting>
  <conditionalFormatting sqref="I24">
    <cfRule type="cellIs" dxfId="17" priority="15" operator="lessThan">
      <formula>96</formula>
    </cfRule>
    <cfRule type="cellIs" dxfId="16" priority="62" operator="lessThan">
      <formula>48</formula>
    </cfRule>
  </conditionalFormatting>
  <conditionalFormatting sqref="I34">
    <cfRule type="cellIs" dxfId="15" priority="21" operator="lessThan">
      <formula>5</formula>
    </cfRule>
  </conditionalFormatting>
  <conditionalFormatting sqref="I35">
    <cfRule type="cellIs" dxfId="14" priority="20" operator="lessThan">
      <formula>10</formula>
    </cfRule>
  </conditionalFormatting>
  <conditionalFormatting sqref="I36">
    <cfRule type="cellIs" dxfId="13" priority="19" operator="lessThan">
      <formula>5</formula>
    </cfRule>
  </conditionalFormatting>
  <conditionalFormatting sqref="I37">
    <cfRule type="cellIs" dxfId="12" priority="18" operator="lessThan">
      <formula>30</formula>
    </cfRule>
  </conditionalFormatting>
  <conditionalFormatting sqref="I44 I46 I50:I51">
    <cfRule type="cellIs" dxfId="11" priority="5" operator="lessThan">
      <formula>4</formula>
    </cfRule>
  </conditionalFormatting>
  <conditionalFormatting sqref="I48:I49">
    <cfRule type="cellIs" dxfId="10" priority="4" operator="lessThan">
      <formula>2</formula>
    </cfRule>
  </conditionalFormatting>
  <conditionalFormatting sqref="S29">
    <cfRule type="cellIs" dxfId="9" priority="3" operator="lessThan">
      <formula>1</formula>
    </cfRule>
  </conditionalFormatting>
  <conditionalFormatting sqref="S30">
    <cfRule type="cellIs" dxfId="8" priority="2" operator="lessThan">
      <formula>10</formula>
    </cfRule>
  </conditionalFormatting>
  <conditionalFormatting sqref="S32">
    <cfRule type="cellIs" dxfId="7" priority="10" operator="lessThan">
      <formula>20</formula>
    </cfRule>
  </conditionalFormatting>
  <conditionalFormatting sqref="S36">
    <cfRule type="cellIs" dxfId="6" priority="9" operator="lessThan">
      <formula>5</formula>
    </cfRule>
  </conditionalFormatting>
  <conditionalFormatting sqref="S47:S55">
    <cfRule type="cellIs" dxfId="5" priority="24" operator="lessThan">
      <formula>1</formula>
    </cfRule>
  </conditionalFormatting>
  <printOptions horizontalCentered="1" verticalCentered="1"/>
  <pageMargins left="0.75" right="0.75" top="0.5" bottom="0.5" header="0.3" footer="0.3"/>
  <pageSetup scale="65"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24C3-6C0F-49BA-93C2-35A30641F84F}">
  <sheetPr>
    <pageSetUpPr fitToPage="1"/>
  </sheetPr>
  <dimension ref="A1:AN77"/>
  <sheetViews>
    <sheetView showGridLines="0" showWhiteSpace="0" zoomScale="120" zoomScaleNormal="120" zoomScaleSheetLayoutView="100" workbookViewId="0">
      <selection activeCell="R23" sqref="R23:S23"/>
    </sheetView>
  </sheetViews>
  <sheetFormatPr defaultColWidth="0" defaultRowHeight="15" zeroHeight="1" x14ac:dyDescent="0.25"/>
  <cols>
    <col min="1" max="19" width="6.140625" customWidth="1"/>
    <col min="20" max="26" width="6.140625" hidden="1" customWidth="1"/>
    <col min="27" max="40" width="0" hidden="1" customWidth="1"/>
    <col min="41" max="16384" width="8.85546875" hidden="1"/>
  </cols>
  <sheetData>
    <row r="1" spans="1:40" ht="14.45" customHeight="1" x14ac:dyDescent="0.25">
      <c r="F1" s="89" t="s">
        <v>0</v>
      </c>
      <c r="G1" s="89"/>
      <c r="H1" s="89"/>
      <c r="I1" s="89"/>
      <c r="J1" s="89"/>
      <c r="K1" s="89"/>
      <c r="L1" s="89"/>
      <c r="M1" s="89"/>
      <c r="N1" s="89"/>
      <c r="O1" s="89"/>
      <c r="P1" s="89"/>
      <c r="Q1" s="89"/>
      <c r="R1" s="86" t="s">
        <v>211</v>
      </c>
      <c r="S1" s="86"/>
    </row>
    <row r="2" spans="1:40" ht="14.45" customHeight="1" x14ac:dyDescent="0.25">
      <c r="E2" s="58"/>
      <c r="F2" s="89"/>
      <c r="G2" s="89"/>
      <c r="H2" s="89"/>
      <c r="I2" s="89"/>
      <c r="J2" s="89"/>
      <c r="K2" s="89"/>
      <c r="L2" s="89"/>
      <c r="M2" s="89"/>
      <c r="N2" s="89"/>
      <c r="O2" s="89"/>
      <c r="P2" s="89"/>
      <c r="Q2" s="89"/>
      <c r="R2" s="87">
        <v>45544</v>
      </c>
      <c r="S2" s="87"/>
    </row>
    <row r="3" spans="1:40" ht="14.45" customHeight="1" x14ac:dyDescent="0.5">
      <c r="E3" s="58"/>
      <c r="F3" s="89"/>
      <c r="G3" s="89"/>
      <c r="H3" s="89"/>
      <c r="I3" s="89"/>
      <c r="J3" s="89"/>
      <c r="K3" s="89"/>
      <c r="L3" s="89"/>
      <c r="M3" s="89"/>
      <c r="N3" s="89"/>
      <c r="O3" s="89"/>
      <c r="P3" s="89"/>
      <c r="Q3" s="89"/>
      <c r="R3" s="58"/>
      <c r="S3" s="11"/>
    </row>
    <row r="4" spans="1:40" ht="14.45" customHeight="1" x14ac:dyDescent="0.25">
      <c r="F4" s="90" t="s">
        <v>126</v>
      </c>
      <c r="G4" s="90"/>
      <c r="H4" s="90"/>
      <c r="I4" s="90"/>
      <c r="J4" s="90"/>
      <c r="K4" s="90"/>
      <c r="L4" s="90"/>
      <c r="M4" s="90"/>
      <c r="N4" s="90"/>
      <c r="O4" s="90"/>
      <c r="P4" s="90"/>
      <c r="Q4" s="90"/>
      <c r="R4" s="17"/>
      <c r="S4" s="17"/>
    </row>
    <row r="5" spans="1:40" ht="14.45" customHeight="1" x14ac:dyDescent="0.25">
      <c r="E5" s="17"/>
      <c r="F5" s="90"/>
      <c r="G5" s="90"/>
      <c r="H5" s="90"/>
      <c r="I5" s="90"/>
      <c r="J5" s="90"/>
      <c r="K5" s="90"/>
      <c r="L5" s="90"/>
      <c r="M5" s="90"/>
      <c r="N5" s="90"/>
      <c r="O5" s="90"/>
      <c r="P5" s="90"/>
      <c r="Q5" s="90"/>
      <c r="R5" s="17"/>
      <c r="S5" s="17"/>
    </row>
    <row r="6" spans="1:40" x14ac:dyDescent="0.25"/>
    <row r="7" spans="1:40" ht="14.45" customHeight="1" x14ac:dyDescent="0.25">
      <c r="I7" s="38" t="s">
        <v>2</v>
      </c>
      <c r="J7" s="130">
        <f>'AEMT File Review'!J7</f>
        <v>0</v>
      </c>
      <c r="K7" s="130"/>
      <c r="L7" s="130"/>
      <c r="M7" s="130"/>
      <c r="N7" s="130"/>
      <c r="O7" s="130"/>
      <c r="P7" s="130"/>
      <c r="Q7" s="130"/>
      <c r="R7" s="130"/>
    </row>
    <row r="8" spans="1:40" ht="14.45" customHeight="1" x14ac:dyDescent="0.25">
      <c r="I8" s="38" t="s">
        <v>3</v>
      </c>
      <c r="J8" s="130">
        <f>'AEMT File Review'!J8</f>
        <v>0</v>
      </c>
      <c r="K8" s="130"/>
      <c r="L8" s="130"/>
      <c r="M8" s="130"/>
      <c r="N8" s="130"/>
      <c r="O8" s="130"/>
      <c r="P8" s="130"/>
      <c r="Q8" s="130"/>
      <c r="R8" s="130"/>
    </row>
    <row r="9" spans="1:40" ht="14.45" customHeight="1" x14ac:dyDescent="0.25">
      <c r="I9" s="38" t="s">
        <v>7</v>
      </c>
      <c r="J9" s="130">
        <f>'AEMT File Review'!J12</f>
        <v>0</v>
      </c>
      <c r="K9" s="130"/>
      <c r="L9" s="130"/>
      <c r="M9" s="130"/>
      <c r="N9" s="130"/>
      <c r="O9" s="130"/>
      <c r="P9" s="130"/>
      <c r="Q9" s="130"/>
      <c r="R9" s="130"/>
    </row>
    <row r="10" spans="1:40" x14ac:dyDescent="0.25">
      <c r="B10" s="32"/>
      <c r="C10" s="32"/>
      <c r="D10" s="32"/>
      <c r="E10" s="32"/>
      <c r="F10" s="32"/>
      <c r="G10" s="32"/>
      <c r="H10" s="32"/>
      <c r="I10" s="32"/>
      <c r="J10" s="54"/>
      <c r="K10" s="54"/>
      <c r="L10" s="54"/>
      <c r="M10" s="54"/>
      <c r="N10" s="54"/>
      <c r="O10" s="54"/>
      <c r="P10" s="54"/>
      <c r="Q10" s="54"/>
      <c r="R10" s="54"/>
    </row>
    <row r="11" spans="1:40" ht="14.45" customHeight="1" x14ac:dyDescent="0.25">
      <c r="A11" s="155" t="s">
        <v>127</v>
      </c>
      <c r="B11" s="155"/>
      <c r="C11" s="155"/>
      <c r="D11" s="155"/>
      <c r="E11" s="155"/>
      <c r="F11" s="155"/>
      <c r="G11" s="155"/>
      <c r="H11" s="155"/>
      <c r="I11" s="155"/>
      <c r="J11" s="155"/>
      <c r="K11" s="155"/>
      <c r="L11" s="155"/>
      <c r="M11" s="155"/>
      <c r="N11" s="155"/>
      <c r="O11" s="155"/>
      <c r="P11" s="155"/>
      <c r="Q11" s="155"/>
      <c r="R11" s="155"/>
      <c r="S11" s="155"/>
      <c r="X11" s="30"/>
      <c r="Y11" s="30"/>
      <c r="Z11" s="30"/>
      <c r="AA11" s="30"/>
      <c r="AB11" s="30"/>
      <c r="AC11" s="30"/>
      <c r="AD11" s="30"/>
      <c r="AE11" s="30"/>
      <c r="AF11" s="30"/>
      <c r="AG11" s="30"/>
      <c r="AH11" s="30"/>
      <c r="AI11" s="30"/>
      <c r="AJ11" s="30"/>
      <c r="AK11" s="30"/>
      <c r="AL11" s="30"/>
      <c r="AM11" s="30"/>
      <c r="AN11" s="30"/>
    </row>
    <row r="12" spans="1:40" ht="14.45" customHeight="1" x14ac:dyDescent="0.25">
      <c r="A12" s="155"/>
      <c r="B12" s="155"/>
      <c r="C12" s="155"/>
      <c r="D12" s="155"/>
      <c r="E12" s="155"/>
      <c r="F12" s="155"/>
      <c r="G12" s="155"/>
      <c r="H12" s="155"/>
      <c r="I12" s="155"/>
      <c r="J12" s="155"/>
      <c r="K12" s="155"/>
      <c r="L12" s="155"/>
      <c r="M12" s="155"/>
      <c r="N12" s="155"/>
      <c r="O12" s="155"/>
      <c r="P12" s="155"/>
      <c r="Q12" s="155"/>
      <c r="R12" s="155"/>
      <c r="S12" s="155"/>
      <c r="X12" s="30"/>
      <c r="Y12" s="30"/>
      <c r="Z12" s="30"/>
      <c r="AA12" s="30"/>
      <c r="AB12" s="30"/>
      <c r="AC12" s="30"/>
      <c r="AD12" s="30"/>
      <c r="AE12" s="30"/>
      <c r="AF12" s="30"/>
      <c r="AG12" s="30"/>
      <c r="AH12" s="30"/>
      <c r="AI12" s="30"/>
      <c r="AJ12" s="30"/>
      <c r="AK12" s="30"/>
      <c r="AL12" s="30"/>
      <c r="AM12" s="30"/>
      <c r="AN12" s="30"/>
    </row>
    <row r="13" spans="1:40" x14ac:dyDescent="0.25">
      <c r="A13" s="155"/>
      <c r="B13" s="155"/>
      <c r="C13" s="155"/>
      <c r="D13" s="155"/>
      <c r="E13" s="155"/>
      <c r="F13" s="155"/>
      <c r="G13" s="155"/>
      <c r="H13" s="155"/>
      <c r="I13" s="155"/>
      <c r="J13" s="155"/>
      <c r="K13" s="155"/>
      <c r="L13" s="155"/>
      <c r="M13" s="155"/>
      <c r="N13" s="155"/>
      <c r="O13" s="155"/>
      <c r="P13" s="155"/>
      <c r="Q13" s="155"/>
      <c r="R13" s="155"/>
      <c r="S13" s="155"/>
      <c r="X13" s="30"/>
      <c r="Y13" s="30"/>
      <c r="Z13" s="30"/>
      <c r="AA13" s="30"/>
      <c r="AB13" s="30"/>
      <c r="AC13" s="30"/>
      <c r="AD13" s="30"/>
      <c r="AE13" s="30"/>
      <c r="AF13" s="30"/>
      <c r="AG13" s="30"/>
      <c r="AH13" s="30"/>
      <c r="AI13" s="30"/>
      <c r="AJ13" s="30"/>
      <c r="AK13" s="30"/>
      <c r="AL13" s="30"/>
      <c r="AM13" s="30"/>
      <c r="AN13" s="30"/>
    </row>
    <row r="14" spans="1:40" x14ac:dyDescent="0.25">
      <c r="A14" s="155"/>
      <c r="B14" s="155"/>
      <c r="C14" s="155"/>
      <c r="D14" s="155"/>
      <c r="E14" s="155"/>
      <c r="F14" s="155"/>
      <c r="G14" s="155"/>
      <c r="H14" s="155"/>
      <c r="I14" s="155"/>
      <c r="J14" s="155"/>
      <c r="K14" s="155"/>
      <c r="L14" s="155"/>
      <c r="M14" s="155"/>
      <c r="N14" s="155"/>
      <c r="O14" s="155"/>
      <c r="P14" s="155"/>
      <c r="Q14" s="155"/>
      <c r="R14" s="155"/>
      <c r="S14" s="155"/>
      <c r="X14" s="30"/>
      <c r="Y14" s="30"/>
      <c r="Z14" s="30"/>
      <c r="AA14" s="30"/>
      <c r="AB14" s="30"/>
      <c r="AC14" s="30"/>
      <c r="AD14" s="30"/>
      <c r="AE14" s="30"/>
      <c r="AF14" s="30"/>
      <c r="AG14" s="30"/>
      <c r="AH14" s="30"/>
      <c r="AI14" s="30"/>
      <c r="AJ14" s="30"/>
      <c r="AK14" s="30"/>
      <c r="AL14" s="30"/>
      <c r="AM14" s="30"/>
      <c r="AN14" s="30"/>
    </row>
    <row r="15" spans="1:40" x14ac:dyDescent="0.25">
      <c r="A15" s="157" t="s">
        <v>128</v>
      </c>
      <c r="B15" s="157"/>
      <c r="C15" s="157"/>
      <c r="D15" s="157"/>
      <c r="E15" s="157"/>
      <c r="F15" s="157"/>
      <c r="G15" s="157"/>
      <c r="H15" s="157"/>
      <c r="I15" s="157"/>
      <c r="J15" s="157"/>
      <c r="K15" s="157"/>
      <c r="L15" s="157"/>
      <c r="M15" s="157"/>
      <c r="N15" s="157"/>
      <c r="O15" s="157"/>
      <c r="P15" s="29"/>
      <c r="Q15" s="29"/>
      <c r="R15" s="29"/>
      <c r="S15" s="29"/>
      <c r="X15" s="30"/>
      <c r="Y15" s="30"/>
      <c r="Z15" s="30"/>
      <c r="AA15" s="30"/>
      <c r="AB15" s="30"/>
      <c r="AC15" s="30"/>
      <c r="AD15" s="30"/>
      <c r="AE15" s="30"/>
      <c r="AF15" s="30"/>
      <c r="AG15" s="30"/>
      <c r="AH15" s="30"/>
      <c r="AI15" s="30"/>
      <c r="AJ15" s="30"/>
      <c r="AK15" s="30"/>
      <c r="AL15" s="30"/>
      <c r="AM15" s="30"/>
      <c r="AN15" s="30"/>
    </row>
    <row r="16" spans="1:40" ht="14.45" customHeight="1" x14ac:dyDescent="0.25">
      <c r="A16" s="135" t="s">
        <v>129</v>
      </c>
      <c r="B16" s="136"/>
      <c r="C16" s="136"/>
      <c r="D16" s="136"/>
      <c r="E16" s="136"/>
      <c r="F16" s="136"/>
      <c r="G16" s="136"/>
      <c r="H16" s="136"/>
      <c r="I16" s="136"/>
      <c r="J16" s="136"/>
      <c r="K16" s="136"/>
      <c r="L16" s="136"/>
      <c r="M16" s="136"/>
      <c r="N16" s="136"/>
      <c r="O16" s="136"/>
      <c r="P16" s="136"/>
      <c r="Q16" s="136"/>
      <c r="R16" s="136"/>
      <c r="S16" s="136"/>
      <c r="X16" s="30"/>
      <c r="Y16" s="30"/>
      <c r="Z16" s="30"/>
      <c r="AA16" s="30"/>
      <c r="AB16" s="30"/>
      <c r="AC16" s="30"/>
      <c r="AD16" s="30"/>
      <c r="AE16" s="30"/>
      <c r="AF16" s="30"/>
      <c r="AG16" s="30"/>
      <c r="AH16" s="30"/>
      <c r="AI16" s="30"/>
      <c r="AJ16" s="30"/>
      <c r="AK16" s="30"/>
      <c r="AL16" s="30"/>
      <c r="AM16" s="30"/>
      <c r="AN16" s="30"/>
    </row>
    <row r="17" spans="1:40" x14ac:dyDescent="0.25">
      <c r="A17" s="144" t="s">
        <v>130</v>
      </c>
      <c r="B17" s="144"/>
      <c r="C17" s="144"/>
      <c r="D17" s="144"/>
      <c r="E17" s="144"/>
      <c r="F17" s="144"/>
      <c r="G17" s="144"/>
      <c r="H17" s="144"/>
      <c r="I17" s="144"/>
      <c r="J17" s="144"/>
      <c r="K17" s="144"/>
      <c r="L17" s="144"/>
      <c r="M17" s="144"/>
      <c r="N17" s="144"/>
      <c r="O17" s="144"/>
      <c r="P17" s="106" t="s">
        <v>46</v>
      </c>
      <c r="Q17" s="106"/>
      <c r="R17" s="106" t="s">
        <v>131</v>
      </c>
      <c r="S17" s="106"/>
      <c r="X17" s="30"/>
      <c r="Y17" s="30"/>
      <c r="Z17" s="30"/>
      <c r="AA17" s="30"/>
      <c r="AB17" s="30"/>
      <c r="AC17" s="30"/>
      <c r="AD17" s="30"/>
      <c r="AE17" s="30"/>
      <c r="AF17" s="30"/>
      <c r="AG17" s="30"/>
      <c r="AH17" s="30"/>
      <c r="AI17" s="30"/>
      <c r="AJ17" s="30"/>
      <c r="AK17" s="30"/>
      <c r="AL17" s="30"/>
      <c r="AM17" s="30"/>
      <c r="AN17" s="30"/>
    </row>
    <row r="18" spans="1:40" x14ac:dyDescent="0.25">
      <c r="A18" s="144"/>
      <c r="B18" s="144"/>
      <c r="C18" s="144"/>
      <c r="D18" s="144"/>
      <c r="E18" s="144"/>
      <c r="F18" s="144"/>
      <c r="G18" s="144"/>
      <c r="H18" s="144"/>
      <c r="I18" s="144"/>
      <c r="J18" s="144"/>
      <c r="K18" s="144"/>
      <c r="L18" s="144"/>
      <c r="M18" s="144"/>
      <c r="N18" s="144"/>
      <c r="O18" s="144"/>
      <c r="P18" s="126" t="s">
        <v>132</v>
      </c>
      <c r="Q18" s="126"/>
      <c r="R18" s="139" t="s">
        <v>133</v>
      </c>
      <c r="S18" s="139"/>
      <c r="AM18" s="55"/>
      <c r="AN18" s="55"/>
    </row>
    <row r="19" spans="1:40" ht="14.45" customHeight="1" x14ac:dyDescent="0.25">
      <c r="A19" s="144"/>
      <c r="B19" s="144"/>
      <c r="C19" s="144"/>
      <c r="D19" s="144"/>
      <c r="E19" s="144"/>
      <c r="F19" s="144"/>
      <c r="G19" s="144"/>
      <c r="H19" s="144"/>
      <c r="I19" s="144"/>
      <c r="J19" s="144"/>
      <c r="K19" s="144"/>
      <c r="L19" s="144"/>
      <c r="M19" s="144"/>
      <c r="N19" s="144"/>
      <c r="O19" s="144"/>
      <c r="P19" s="126"/>
      <c r="Q19" s="126"/>
      <c r="R19" s="139"/>
      <c r="S19" s="139"/>
    </row>
    <row r="20" spans="1:40" ht="14.45" customHeight="1" x14ac:dyDescent="0.25">
      <c r="A20" s="144"/>
      <c r="B20" s="144"/>
      <c r="C20" s="144"/>
      <c r="D20" s="144"/>
      <c r="E20" s="144"/>
      <c r="F20" s="144"/>
      <c r="G20" s="144"/>
      <c r="H20" s="144"/>
      <c r="I20" s="144"/>
      <c r="J20" s="144"/>
      <c r="K20" s="144"/>
      <c r="L20" s="144"/>
      <c r="M20" s="144"/>
      <c r="N20" s="144"/>
      <c r="O20" s="144"/>
      <c r="P20" s="126"/>
      <c r="Q20" s="126"/>
      <c r="R20" s="139"/>
      <c r="S20" s="139"/>
    </row>
    <row r="21" spans="1:40" ht="14.45" customHeight="1" x14ac:dyDescent="0.25">
      <c r="A21" s="144"/>
      <c r="B21" s="144"/>
      <c r="C21" s="144"/>
      <c r="D21" s="144"/>
      <c r="E21" s="144"/>
      <c r="F21" s="144"/>
      <c r="G21" s="144"/>
      <c r="H21" s="144"/>
      <c r="I21" s="144"/>
      <c r="J21" s="144"/>
      <c r="K21" s="144"/>
      <c r="L21" s="144"/>
      <c r="M21" s="144"/>
      <c r="N21" s="144"/>
      <c r="O21" s="144"/>
      <c r="P21" s="126"/>
      <c r="Q21" s="126"/>
      <c r="R21" s="139"/>
      <c r="S21" s="139"/>
    </row>
    <row r="22" spans="1:40" ht="14.45" customHeight="1" x14ac:dyDescent="0.25">
      <c r="A22" s="149" t="s">
        <v>134</v>
      </c>
      <c r="B22" s="149"/>
      <c r="C22" s="149"/>
      <c r="D22" s="149"/>
      <c r="E22" s="149"/>
      <c r="F22" s="149"/>
      <c r="G22" s="149"/>
      <c r="H22" s="149"/>
      <c r="I22" s="149"/>
      <c r="J22" s="149"/>
      <c r="K22" s="149"/>
      <c r="L22" s="149"/>
      <c r="M22" s="149"/>
      <c r="N22" s="149"/>
      <c r="O22" s="149"/>
      <c r="P22" s="140">
        <v>1</v>
      </c>
      <c r="Q22" s="140"/>
      <c r="R22" s="141">
        <v>2</v>
      </c>
      <c r="S22" s="141"/>
    </row>
    <row r="23" spans="1:40" ht="14.45" customHeight="1" x14ac:dyDescent="0.25">
      <c r="A23" s="152" t="s">
        <v>135</v>
      </c>
      <c r="B23" s="150" t="s">
        <v>136</v>
      </c>
      <c r="C23" s="150"/>
      <c r="D23" s="150"/>
      <c r="E23" s="150"/>
      <c r="F23" s="150"/>
      <c r="G23" s="150"/>
      <c r="H23" s="150"/>
      <c r="I23" s="150"/>
      <c r="J23" s="150"/>
      <c r="K23" s="150"/>
      <c r="L23" s="150"/>
      <c r="M23" s="150"/>
      <c r="N23" s="150"/>
      <c r="O23" s="150"/>
      <c r="P23" s="137">
        <v>5</v>
      </c>
      <c r="Q23" s="137"/>
      <c r="R23" s="134"/>
      <c r="S23" s="134"/>
    </row>
    <row r="24" spans="1:40" ht="14.45" customHeight="1" x14ac:dyDescent="0.25">
      <c r="A24" s="152"/>
      <c r="B24" s="150" t="s">
        <v>137</v>
      </c>
      <c r="C24" s="150"/>
      <c r="D24" s="150"/>
      <c r="E24" s="150"/>
      <c r="F24" s="150"/>
      <c r="G24" s="150"/>
      <c r="H24" s="150"/>
      <c r="I24" s="150"/>
      <c r="J24" s="150"/>
      <c r="K24" s="150"/>
      <c r="L24" s="150"/>
      <c r="M24" s="150"/>
      <c r="N24" s="150"/>
      <c r="O24" s="150"/>
      <c r="P24" s="137">
        <v>2</v>
      </c>
      <c r="Q24" s="137"/>
      <c r="R24" s="134"/>
      <c r="S24" s="134"/>
    </row>
    <row r="25" spans="1:40" x14ac:dyDescent="0.25">
      <c r="A25" s="152"/>
      <c r="B25" s="150" t="s">
        <v>138</v>
      </c>
      <c r="C25" s="150"/>
      <c r="D25" s="150"/>
      <c r="E25" s="150"/>
      <c r="F25" s="150"/>
      <c r="G25" s="150"/>
      <c r="H25" s="150"/>
      <c r="I25" s="150"/>
      <c r="J25" s="150"/>
      <c r="K25" s="150"/>
      <c r="L25" s="150"/>
      <c r="M25" s="150"/>
      <c r="N25" s="150"/>
      <c r="O25" s="150"/>
      <c r="P25" s="137">
        <v>2</v>
      </c>
      <c r="Q25" s="137"/>
      <c r="R25" s="134"/>
      <c r="S25" s="134"/>
    </row>
    <row r="26" spans="1:40" x14ac:dyDescent="0.25">
      <c r="A26" s="156" t="s">
        <v>139</v>
      </c>
      <c r="B26" s="151" t="s">
        <v>140</v>
      </c>
      <c r="C26" s="151"/>
      <c r="D26" s="151"/>
      <c r="E26" s="151"/>
      <c r="F26" s="151"/>
      <c r="G26" s="151"/>
      <c r="H26" s="151"/>
      <c r="I26" s="151"/>
      <c r="J26" s="151"/>
      <c r="K26" s="151"/>
      <c r="L26" s="151"/>
      <c r="M26" s="151"/>
      <c r="N26" s="151"/>
      <c r="O26" s="151"/>
      <c r="P26" s="137">
        <v>2</v>
      </c>
      <c r="Q26" s="137"/>
      <c r="R26" s="134"/>
      <c r="S26" s="134"/>
    </row>
    <row r="27" spans="1:40" x14ac:dyDescent="0.25">
      <c r="A27" s="156"/>
      <c r="B27" s="151" t="s">
        <v>141</v>
      </c>
      <c r="C27" s="151"/>
      <c r="D27" s="151"/>
      <c r="E27" s="151"/>
      <c r="F27" s="151"/>
      <c r="G27" s="151"/>
      <c r="H27" s="151"/>
      <c r="I27" s="151"/>
      <c r="J27" s="151"/>
      <c r="K27" s="151"/>
      <c r="L27" s="151"/>
      <c r="M27" s="151"/>
      <c r="N27" s="151"/>
      <c r="O27" s="151"/>
      <c r="P27" s="137">
        <v>4</v>
      </c>
      <c r="Q27" s="137"/>
      <c r="R27" s="134"/>
      <c r="S27" s="134"/>
    </row>
    <row r="28" spans="1:40" x14ac:dyDescent="0.25">
      <c r="A28" s="156"/>
      <c r="B28" s="151" t="s">
        <v>142</v>
      </c>
      <c r="C28" s="151"/>
      <c r="D28" s="151"/>
      <c r="E28" s="151"/>
      <c r="F28" s="151"/>
      <c r="G28" s="151"/>
      <c r="H28" s="151"/>
      <c r="I28" s="151"/>
      <c r="J28" s="151"/>
      <c r="K28" s="151"/>
      <c r="L28" s="151"/>
      <c r="M28" s="151"/>
      <c r="N28" s="151"/>
      <c r="O28" s="151"/>
      <c r="P28" s="137">
        <v>4</v>
      </c>
      <c r="Q28" s="137"/>
      <c r="R28" s="134"/>
      <c r="S28" s="134"/>
    </row>
    <row r="29" spans="1:40" x14ac:dyDescent="0.25">
      <c r="A29" s="156"/>
      <c r="B29" s="151" t="s">
        <v>143</v>
      </c>
      <c r="C29" s="151"/>
      <c r="D29" s="151"/>
      <c r="E29" s="151"/>
      <c r="F29" s="151"/>
      <c r="G29" s="151"/>
      <c r="H29" s="151"/>
      <c r="I29" s="151"/>
      <c r="J29" s="151"/>
      <c r="K29" s="151"/>
      <c r="L29" s="151"/>
      <c r="M29" s="151"/>
      <c r="N29" s="151"/>
      <c r="O29" s="151"/>
      <c r="P29" s="137">
        <v>2</v>
      </c>
      <c r="Q29" s="137"/>
      <c r="R29" s="134"/>
      <c r="S29" s="134"/>
    </row>
    <row r="30" spans="1:40" x14ac:dyDescent="0.25">
      <c r="A30" s="156"/>
      <c r="B30" s="151" t="s">
        <v>144</v>
      </c>
      <c r="C30" s="151"/>
      <c r="D30" s="151"/>
      <c r="E30" s="151"/>
      <c r="F30" s="151"/>
      <c r="G30" s="151"/>
      <c r="H30" s="151"/>
      <c r="I30" s="151"/>
      <c r="J30" s="151"/>
      <c r="K30" s="151"/>
      <c r="L30" s="151"/>
      <c r="M30" s="151"/>
      <c r="N30" s="151"/>
      <c r="O30" s="151"/>
      <c r="P30" s="137">
        <v>2</v>
      </c>
      <c r="Q30" s="137"/>
      <c r="R30" s="134"/>
      <c r="S30" s="134"/>
    </row>
    <row r="31" spans="1:40" x14ac:dyDescent="0.25">
      <c r="A31" s="156"/>
      <c r="B31" s="151" t="s">
        <v>67</v>
      </c>
      <c r="C31" s="151"/>
      <c r="D31" s="151"/>
      <c r="E31" s="151"/>
      <c r="F31" s="151"/>
      <c r="G31" s="151"/>
      <c r="H31" s="151"/>
      <c r="I31" s="151"/>
      <c r="J31" s="151"/>
      <c r="K31" s="151"/>
      <c r="L31" s="151"/>
      <c r="M31" s="151"/>
      <c r="N31" s="151"/>
      <c r="O31" s="151"/>
      <c r="P31" s="137">
        <v>2</v>
      </c>
      <c r="Q31" s="137"/>
      <c r="R31" s="134"/>
      <c r="S31" s="134"/>
    </row>
    <row r="32" spans="1:40" x14ac:dyDescent="0.25">
      <c r="A32" s="156"/>
      <c r="B32" s="151" t="s">
        <v>65</v>
      </c>
      <c r="C32" s="151"/>
      <c r="D32" s="151"/>
      <c r="E32" s="151"/>
      <c r="F32" s="151"/>
      <c r="G32" s="151"/>
      <c r="H32" s="151"/>
      <c r="I32" s="151"/>
      <c r="J32" s="151"/>
      <c r="K32" s="151"/>
      <c r="L32" s="151"/>
      <c r="M32" s="151"/>
      <c r="N32" s="151"/>
      <c r="O32" s="151"/>
      <c r="P32" s="137">
        <v>2</v>
      </c>
      <c r="Q32" s="137"/>
      <c r="R32" s="134"/>
      <c r="S32" s="134"/>
    </row>
    <row r="33" spans="1:19" x14ac:dyDescent="0.25">
      <c r="A33" s="156"/>
      <c r="B33" s="151" t="s">
        <v>145</v>
      </c>
      <c r="C33" s="151"/>
      <c r="D33" s="151"/>
      <c r="E33" s="151"/>
      <c r="F33" s="151"/>
      <c r="G33" s="151"/>
      <c r="H33" s="151"/>
      <c r="I33" s="151"/>
      <c r="J33" s="151"/>
      <c r="K33" s="151"/>
      <c r="L33" s="151"/>
      <c r="M33" s="151"/>
      <c r="N33" s="151"/>
      <c r="O33" s="151"/>
      <c r="P33" s="137">
        <v>2</v>
      </c>
      <c r="Q33" s="137"/>
      <c r="R33" s="134"/>
      <c r="S33" s="134"/>
    </row>
    <row r="34" spans="1:19" x14ac:dyDescent="0.25">
      <c r="A34" s="156"/>
      <c r="B34" s="151" t="s">
        <v>146</v>
      </c>
      <c r="C34" s="151"/>
      <c r="D34" s="151"/>
      <c r="E34" s="151"/>
      <c r="F34" s="151"/>
      <c r="G34" s="151"/>
      <c r="H34" s="151"/>
      <c r="I34" s="151"/>
      <c r="J34" s="151"/>
      <c r="K34" s="151"/>
      <c r="L34" s="151"/>
      <c r="M34" s="151"/>
      <c r="N34" s="151"/>
      <c r="O34" s="151"/>
      <c r="P34" s="137">
        <v>2</v>
      </c>
      <c r="Q34" s="137"/>
      <c r="R34" s="134"/>
      <c r="S34" s="134"/>
    </row>
    <row r="35" spans="1:19" x14ac:dyDescent="0.25"/>
    <row r="36" spans="1:19" ht="14.45" customHeight="1" x14ac:dyDescent="0.25">
      <c r="A36" s="155" t="s">
        <v>147</v>
      </c>
      <c r="B36" s="155"/>
      <c r="C36" s="155"/>
      <c r="D36" s="155"/>
      <c r="E36" s="155"/>
      <c r="F36" s="155"/>
      <c r="G36" s="155"/>
      <c r="H36" s="155"/>
      <c r="I36" s="155"/>
      <c r="J36" s="155"/>
      <c r="K36" s="155"/>
      <c r="L36" s="155"/>
      <c r="M36" s="155"/>
      <c r="N36" s="155"/>
      <c r="O36" s="155"/>
      <c r="P36" s="155"/>
      <c r="Q36" s="155"/>
      <c r="R36" s="155"/>
      <c r="S36" s="155"/>
    </row>
    <row r="37" spans="1:19" x14ac:dyDescent="0.25">
      <c r="A37" s="155"/>
      <c r="B37" s="155"/>
      <c r="C37" s="155"/>
      <c r="D37" s="155"/>
      <c r="E37" s="155"/>
      <c r="F37" s="155"/>
      <c r="G37" s="155"/>
      <c r="H37" s="155"/>
      <c r="I37" s="155"/>
      <c r="J37" s="155"/>
      <c r="K37" s="155"/>
      <c r="L37" s="155"/>
      <c r="M37" s="155"/>
      <c r="N37" s="155"/>
      <c r="O37" s="155"/>
      <c r="P37" s="155"/>
      <c r="Q37" s="155"/>
      <c r="R37" s="155"/>
      <c r="S37" s="155"/>
    </row>
    <row r="38" spans="1:19" x14ac:dyDescent="0.25">
      <c r="A38" s="155"/>
      <c r="B38" s="155"/>
      <c r="C38" s="155"/>
      <c r="D38" s="155"/>
      <c r="E38" s="155"/>
      <c r="F38" s="155"/>
      <c r="G38" s="155"/>
      <c r="H38" s="155"/>
      <c r="I38" s="155"/>
      <c r="J38" s="155"/>
      <c r="K38" s="155"/>
      <c r="L38" s="155"/>
      <c r="M38" s="155"/>
      <c r="N38" s="155"/>
      <c r="O38" s="155"/>
      <c r="P38" s="155"/>
      <c r="Q38" s="155"/>
      <c r="R38" s="155"/>
      <c r="S38" s="155"/>
    </row>
    <row r="39" spans="1:19" ht="14.45" customHeight="1" x14ac:dyDescent="0.25">
      <c r="A39" s="133" t="s">
        <v>148</v>
      </c>
      <c r="B39" s="133"/>
      <c r="C39" s="133"/>
      <c r="D39" s="133"/>
      <c r="E39" s="133"/>
      <c r="F39" s="133"/>
      <c r="G39" s="133"/>
      <c r="H39" s="133"/>
      <c r="I39" s="133"/>
      <c r="J39" s="133"/>
      <c r="K39" s="133"/>
      <c r="L39" s="133"/>
      <c r="M39" s="133"/>
      <c r="N39" s="133"/>
      <c r="O39" s="133"/>
      <c r="P39" s="133"/>
      <c r="Q39" s="133"/>
      <c r="R39" s="133"/>
      <c r="S39" s="133"/>
    </row>
    <row r="40" spans="1:19" x14ac:dyDescent="0.25">
      <c r="A40" s="133"/>
      <c r="B40" s="133"/>
      <c r="C40" s="133"/>
      <c r="D40" s="133"/>
      <c r="E40" s="133"/>
      <c r="F40" s="133"/>
      <c r="G40" s="133"/>
      <c r="H40" s="133"/>
      <c r="I40" s="133"/>
      <c r="J40" s="133"/>
      <c r="K40" s="133"/>
      <c r="L40" s="133"/>
      <c r="M40" s="133"/>
      <c r="N40" s="133"/>
      <c r="O40" s="133"/>
      <c r="P40" s="133"/>
      <c r="Q40" s="133"/>
      <c r="R40" s="133"/>
      <c r="S40" s="133"/>
    </row>
    <row r="41" spans="1:19" x14ac:dyDescent="0.25">
      <c r="A41" s="153" t="s">
        <v>149</v>
      </c>
      <c r="B41" s="154"/>
      <c r="C41" s="154"/>
      <c r="D41" s="154"/>
      <c r="E41" s="154"/>
      <c r="F41" s="154"/>
      <c r="G41" s="154"/>
      <c r="H41" s="154"/>
      <c r="I41" s="154"/>
      <c r="J41" s="154"/>
      <c r="K41" s="154"/>
      <c r="L41" s="154"/>
      <c r="M41" s="154"/>
      <c r="N41" s="154"/>
      <c r="O41" s="154"/>
      <c r="P41" s="154"/>
      <c r="Q41" s="154"/>
      <c r="R41" s="154"/>
      <c r="S41" s="154"/>
    </row>
    <row r="42" spans="1:19" x14ac:dyDescent="0.25">
      <c r="A42" s="144" t="s">
        <v>150</v>
      </c>
      <c r="B42" s="144"/>
      <c r="C42" s="144"/>
      <c r="D42" s="144"/>
      <c r="E42" s="144"/>
      <c r="F42" s="144"/>
      <c r="G42" s="144"/>
      <c r="H42" s="144"/>
      <c r="I42" s="144"/>
      <c r="J42" s="144"/>
      <c r="K42" s="144"/>
      <c r="L42" s="106" t="s">
        <v>46</v>
      </c>
      <c r="M42" s="106"/>
      <c r="N42" s="106"/>
      <c r="O42" s="106"/>
      <c r="P42" s="106" t="s">
        <v>131</v>
      </c>
      <c r="Q42" s="106"/>
      <c r="R42" s="106"/>
      <c r="S42" s="106"/>
    </row>
    <row r="43" spans="1:19" x14ac:dyDescent="0.25">
      <c r="A43" s="144"/>
      <c r="B43" s="144"/>
      <c r="C43" s="144"/>
      <c r="D43" s="144"/>
      <c r="E43" s="144"/>
      <c r="F43" s="144"/>
      <c r="G43" s="144"/>
      <c r="H43" s="144"/>
      <c r="I43" s="144"/>
      <c r="J43" s="144"/>
      <c r="K43" s="144"/>
      <c r="L43" s="126" t="s">
        <v>151</v>
      </c>
      <c r="M43" s="126"/>
      <c r="N43" s="126" t="s">
        <v>152</v>
      </c>
      <c r="O43" s="126"/>
      <c r="P43" s="139" t="s">
        <v>153</v>
      </c>
      <c r="Q43" s="139"/>
      <c r="R43" s="139" t="s">
        <v>154</v>
      </c>
      <c r="S43" s="139"/>
    </row>
    <row r="44" spans="1:19" x14ac:dyDescent="0.25">
      <c r="A44" s="144"/>
      <c r="B44" s="144"/>
      <c r="C44" s="144"/>
      <c r="D44" s="144"/>
      <c r="E44" s="144"/>
      <c r="F44" s="144"/>
      <c r="G44" s="144"/>
      <c r="H44" s="144"/>
      <c r="I44" s="144"/>
      <c r="J44" s="144"/>
      <c r="K44" s="144"/>
      <c r="L44" s="126"/>
      <c r="M44" s="126"/>
      <c r="N44" s="126"/>
      <c r="O44" s="126"/>
      <c r="P44" s="139"/>
      <c r="Q44" s="139"/>
      <c r="R44" s="139"/>
      <c r="S44" s="139"/>
    </row>
    <row r="45" spans="1:19" x14ac:dyDescent="0.25">
      <c r="A45" s="144"/>
      <c r="B45" s="144"/>
      <c r="C45" s="144"/>
      <c r="D45" s="144"/>
      <c r="E45" s="144"/>
      <c r="F45" s="144"/>
      <c r="G45" s="144"/>
      <c r="H45" s="144"/>
      <c r="I45" s="144"/>
      <c r="J45" s="144"/>
      <c r="K45" s="144"/>
      <c r="L45" s="126"/>
      <c r="M45" s="126"/>
      <c r="N45" s="126"/>
      <c r="O45" s="126"/>
      <c r="P45" s="139"/>
      <c r="Q45" s="139"/>
      <c r="R45" s="139"/>
      <c r="S45" s="139"/>
    </row>
    <row r="46" spans="1:19" x14ac:dyDescent="0.25">
      <c r="A46" s="144"/>
      <c r="B46" s="144"/>
      <c r="C46" s="144"/>
      <c r="D46" s="144"/>
      <c r="E46" s="144"/>
      <c r="F46" s="144"/>
      <c r="G46" s="144"/>
      <c r="H46" s="144"/>
      <c r="I46" s="144"/>
      <c r="J46" s="144"/>
      <c r="K46" s="144"/>
      <c r="L46" s="126"/>
      <c r="M46" s="126"/>
      <c r="N46" s="126"/>
      <c r="O46" s="126"/>
      <c r="P46" s="139"/>
      <c r="Q46" s="139"/>
      <c r="R46" s="139"/>
      <c r="S46" s="139"/>
    </row>
    <row r="47" spans="1:19" x14ac:dyDescent="0.25">
      <c r="A47" s="145" t="s">
        <v>155</v>
      </c>
      <c r="B47" s="92" t="s">
        <v>156</v>
      </c>
      <c r="C47" s="92"/>
      <c r="D47" s="92"/>
      <c r="E47" s="92"/>
      <c r="F47" s="92"/>
      <c r="G47" s="92"/>
      <c r="H47" s="92"/>
      <c r="I47" s="92"/>
      <c r="J47" s="92"/>
      <c r="K47" s="92"/>
      <c r="L47" s="137">
        <v>2</v>
      </c>
      <c r="M47" s="137"/>
      <c r="N47" s="131">
        <f>SUM('AEMT File Review'!I43)</f>
        <v>0</v>
      </c>
      <c r="O47" s="131"/>
      <c r="P47" s="132"/>
      <c r="Q47" s="132"/>
      <c r="R47" s="131">
        <f>SUM(N47:Q47)</f>
        <v>0</v>
      </c>
      <c r="S47" s="131"/>
    </row>
    <row r="48" spans="1:19" x14ac:dyDescent="0.25">
      <c r="A48" s="146"/>
      <c r="B48" s="92" t="s">
        <v>96</v>
      </c>
      <c r="C48" s="92"/>
      <c r="D48" s="92"/>
      <c r="E48" s="92"/>
      <c r="F48" s="92"/>
      <c r="G48" s="92"/>
      <c r="H48" s="92"/>
      <c r="I48" s="92"/>
      <c r="J48" s="92"/>
      <c r="K48" s="92"/>
      <c r="L48" s="137">
        <v>2</v>
      </c>
      <c r="M48" s="137"/>
      <c r="N48" s="131">
        <f>SUM('AEMT File Review'!I45)</f>
        <v>0</v>
      </c>
      <c r="O48" s="131"/>
      <c r="P48" s="132"/>
      <c r="Q48" s="132"/>
      <c r="R48" s="131">
        <f t="shared" ref="R48:R62" si="0">SUM(N48:Q48)</f>
        <v>0</v>
      </c>
      <c r="S48" s="131"/>
    </row>
    <row r="49" spans="1:31" x14ac:dyDescent="0.25">
      <c r="A49" s="147"/>
      <c r="B49" s="92" t="s">
        <v>99</v>
      </c>
      <c r="C49" s="92"/>
      <c r="D49" s="92"/>
      <c r="E49" s="92"/>
      <c r="F49" s="92"/>
      <c r="G49" s="92"/>
      <c r="H49" s="92"/>
      <c r="I49" s="92"/>
      <c r="J49" s="92"/>
      <c r="K49" s="92"/>
      <c r="L49" s="137">
        <v>2</v>
      </c>
      <c r="M49" s="137"/>
      <c r="N49" s="131">
        <f>SUM('AEMT File Review'!I47)</f>
        <v>0</v>
      </c>
      <c r="O49" s="131"/>
      <c r="P49" s="132"/>
      <c r="Q49" s="132"/>
      <c r="R49" s="131">
        <f t="shared" si="0"/>
        <v>0</v>
      </c>
      <c r="S49" s="131"/>
    </row>
    <row r="50" spans="1:31" ht="14.45" customHeight="1" x14ac:dyDescent="0.25">
      <c r="A50" s="148" t="s">
        <v>157</v>
      </c>
      <c r="B50" s="92" t="s">
        <v>158</v>
      </c>
      <c r="C50" s="92"/>
      <c r="D50" s="92"/>
      <c r="E50" s="92"/>
      <c r="F50" s="92"/>
      <c r="G50" s="92"/>
      <c r="H50" s="92"/>
      <c r="I50" s="92"/>
      <c r="J50" s="92"/>
      <c r="K50" s="92"/>
      <c r="L50" s="137">
        <v>2</v>
      </c>
      <c r="M50" s="137"/>
      <c r="N50" s="131">
        <f>SUM('AEMT File Review'!S20)</f>
        <v>0</v>
      </c>
      <c r="O50" s="131"/>
      <c r="P50" s="132"/>
      <c r="Q50" s="132"/>
      <c r="R50" s="131">
        <f t="shared" si="0"/>
        <v>0</v>
      </c>
      <c r="S50" s="131"/>
    </row>
    <row r="51" spans="1:31" x14ac:dyDescent="0.25">
      <c r="A51" s="148"/>
      <c r="B51" s="92" t="s">
        <v>59</v>
      </c>
      <c r="C51" s="92"/>
      <c r="D51" s="92"/>
      <c r="E51" s="92"/>
      <c r="F51" s="92"/>
      <c r="G51" s="92"/>
      <c r="H51" s="92"/>
      <c r="I51" s="92"/>
      <c r="J51" s="92"/>
      <c r="K51" s="92"/>
      <c r="L51" s="137">
        <v>4</v>
      </c>
      <c r="M51" s="137"/>
      <c r="N51" s="131">
        <f>SUM('AEMT File Review'!S21)</f>
        <v>0</v>
      </c>
      <c r="O51" s="131"/>
      <c r="P51" s="132"/>
      <c r="Q51" s="132"/>
      <c r="R51" s="131">
        <f t="shared" si="0"/>
        <v>0</v>
      </c>
      <c r="S51" s="131"/>
    </row>
    <row r="52" spans="1:31" x14ac:dyDescent="0.25">
      <c r="A52" s="148"/>
      <c r="B52" s="92" t="s">
        <v>61</v>
      </c>
      <c r="C52" s="92"/>
      <c r="D52" s="92"/>
      <c r="E52" s="92"/>
      <c r="F52" s="92"/>
      <c r="G52" s="92"/>
      <c r="H52" s="92"/>
      <c r="I52" s="92"/>
      <c r="J52" s="92"/>
      <c r="K52" s="92"/>
      <c r="L52" s="137">
        <v>2</v>
      </c>
      <c r="M52" s="137"/>
      <c r="N52" s="131">
        <f>SUM('AEMT File Review'!S22)</f>
        <v>0</v>
      </c>
      <c r="O52" s="131"/>
      <c r="P52" s="132"/>
      <c r="Q52" s="132"/>
      <c r="R52" s="131">
        <f t="shared" si="0"/>
        <v>0</v>
      </c>
      <c r="S52" s="131"/>
    </row>
    <row r="53" spans="1:31" x14ac:dyDescent="0.25">
      <c r="A53" s="148"/>
      <c r="B53" s="92" t="s">
        <v>63</v>
      </c>
      <c r="C53" s="92"/>
      <c r="D53" s="92"/>
      <c r="E53" s="92"/>
      <c r="F53" s="92"/>
      <c r="G53" s="92"/>
      <c r="H53" s="92"/>
      <c r="I53" s="92"/>
      <c r="J53" s="92"/>
      <c r="K53" s="92"/>
      <c r="L53" s="137">
        <v>2</v>
      </c>
      <c r="M53" s="137"/>
      <c r="N53" s="131">
        <f>SUM('AEMT File Review'!S23)</f>
        <v>0</v>
      </c>
      <c r="O53" s="131"/>
      <c r="P53" s="132"/>
      <c r="Q53" s="132"/>
      <c r="R53" s="131">
        <f t="shared" si="0"/>
        <v>0</v>
      </c>
      <c r="S53" s="131"/>
    </row>
    <row r="54" spans="1:31" x14ac:dyDescent="0.25">
      <c r="A54" s="148"/>
      <c r="B54" s="92" t="s">
        <v>65</v>
      </c>
      <c r="C54" s="92"/>
      <c r="D54" s="92"/>
      <c r="E54" s="92"/>
      <c r="F54" s="92"/>
      <c r="G54" s="92"/>
      <c r="H54" s="92"/>
      <c r="I54" s="92"/>
      <c r="J54" s="92"/>
      <c r="K54" s="92"/>
      <c r="L54" s="137">
        <v>4</v>
      </c>
      <c r="M54" s="137"/>
      <c r="N54" s="131">
        <f>SUM('AEMT File Review'!S24)</f>
        <v>0</v>
      </c>
      <c r="O54" s="131"/>
      <c r="P54" s="132"/>
      <c r="Q54" s="132"/>
      <c r="R54" s="131">
        <f t="shared" si="0"/>
        <v>0</v>
      </c>
      <c r="S54" s="131"/>
    </row>
    <row r="55" spans="1:31" x14ac:dyDescent="0.25">
      <c r="A55" s="148"/>
      <c r="B55" s="92" t="s">
        <v>159</v>
      </c>
      <c r="C55" s="92"/>
      <c r="D55" s="92"/>
      <c r="E55" s="92"/>
      <c r="F55" s="92"/>
      <c r="G55" s="92"/>
      <c r="H55" s="92"/>
      <c r="I55" s="92"/>
      <c r="J55" s="92"/>
      <c r="K55" s="92"/>
      <c r="L55" s="137">
        <v>4</v>
      </c>
      <c r="M55" s="137"/>
      <c r="N55" s="131">
        <f>SUM('AEMT File Review'!S25)</f>
        <v>0</v>
      </c>
      <c r="O55" s="131"/>
      <c r="P55" s="132"/>
      <c r="Q55" s="132"/>
      <c r="R55" s="131">
        <f t="shared" si="0"/>
        <v>0</v>
      </c>
      <c r="S55" s="131"/>
    </row>
    <row r="56" spans="1:31" x14ac:dyDescent="0.25">
      <c r="A56" s="148"/>
      <c r="B56" s="92" t="s">
        <v>160</v>
      </c>
      <c r="C56" s="92"/>
      <c r="D56" s="92"/>
      <c r="E56" s="92"/>
      <c r="F56" s="92"/>
      <c r="G56" s="92"/>
      <c r="H56" s="92"/>
      <c r="I56" s="92"/>
      <c r="J56" s="92"/>
      <c r="K56" s="92"/>
      <c r="L56" s="137">
        <v>4</v>
      </c>
      <c r="M56" s="137"/>
      <c r="N56" s="131">
        <f>SUM('AEMT File Review'!S26)</f>
        <v>0</v>
      </c>
      <c r="O56" s="131"/>
      <c r="P56" s="132"/>
      <c r="Q56" s="132"/>
      <c r="R56" s="131">
        <f t="shared" si="0"/>
        <v>0</v>
      </c>
      <c r="S56" s="131"/>
    </row>
    <row r="57" spans="1:31" x14ac:dyDescent="0.25">
      <c r="A57" s="148"/>
      <c r="B57" s="92" t="s">
        <v>161</v>
      </c>
      <c r="C57" s="92"/>
      <c r="D57" s="92"/>
      <c r="E57" s="92"/>
      <c r="F57" s="92"/>
      <c r="G57" s="92"/>
      <c r="H57" s="92"/>
      <c r="I57" s="92"/>
      <c r="J57" s="92"/>
      <c r="K57" s="92"/>
      <c r="L57" s="137">
        <v>4</v>
      </c>
      <c r="M57" s="137"/>
      <c r="N57" s="131">
        <f>SUM('AEMT File Review'!S27)</f>
        <v>0</v>
      </c>
      <c r="O57" s="131"/>
      <c r="P57" s="132"/>
      <c r="Q57" s="132"/>
      <c r="R57" s="131">
        <f t="shared" si="0"/>
        <v>0</v>
      </c>
      <c r="S57" s="131"/>
    </row>
    <row r="58" spans="1:31" x14ac:dyDescent="0.25">
      <c r="A58" s="148"/>
      <c r="B58" s="92" t="s">
        <v>71</v>
      </c>
      <c r="C58" s="92"/>
      <c r="D58" s="92"/>
      <c r="E58" s="92"/>
      <c r="F58" s="92"/>
      <c r="G58" s="92"/>
      <c r="H58" s="92"/>
      <c r="I58" s="92"/>
      <c r="J58" s="92"/>
      <c r="K58" s="92"/>
      <c r="L58" s="137">
        <v>4</v>
      </c>
      <c r="M58" s="137"/>
      <c r="N58" s="131">
        <f>SUM('AEMT File Review'!S28)</f>
        <v>0</v>
      </c>
      <c r="O58" s="131"/>
      <c r="P58" s="132"/>
      <c r="Q58" s="132"/>
      <c r="R58" s="131">
        <f t="shared" ref="R58" si="1">SUM(N58:Q58)</f>
        <v>0</v>
      </c>
      <c r="S58" s="131"/>
    </row>
    <row r="59" spans="1:31" x14ac:dyDescent="0.25">
      <c r="A59" s="148"/>
      <c r="B59" s="92" t="s">
        <v>162</v>
      </c>
      <c r="C59" s="92"/>
      <c r="D59" s="92"/>
      <c r="E59" s="92"/>
      <c r="F59" s="92"/>
      <c r="G59" s="92"/>
      <c r="H59" s="92"/>
      <c r="I59" s="92"/>
      <c r="J59" s="92"/>
      <c r="K59" s="92"/>
      <c r="L59" s="137">
        <v>4</v>
      </c>
      <c r="M59" s="137"/>
      <c r="N59" s="131">
        <f>SUM('AEMT File Review'!S30)</f>
        <v>0</v>
      </c>
      <c r="O59" s="131"/>
      <c r="P59" s="132"/>
      <c r="Q59" s="132"/>
      <c r="R59" s="131">
        <f t="shared" si="0"/>
        <v>0</v>
      </c>
      <c r="S59" s="131"/>
    </row>
    <row r="60" spans="1:31" x14ac:dyDescent="0.25">
      <c r="A60" s="148"/>
      <c r="B60" s="92" t="s">
        <v>75</v>
      </c>
      <c r="C60" s="92"/>
      <c r="D60" s="92"/>
      <c r="E60" s="92"/>
      <c r="F60" s="92"/>
      <c r="G60" s="92"/>
      <c r="H60" s="92"/>
      <c r="I60" s="92"/>
      <c r="J60" s="92"/>
      <c r="K60" s="92"/>
      <c r="L60" s="137">
        <v>4</v>
      </c>
      <c r="M60" s="137"/>
      <c r="N60" s="131">
        <f>SUM('AEMT File Review'!S31)</f>
        <v>0</v>
      </c>
      <c r="O60" s="131"/>
      <c r="P60" s="132"/>
      <c r="Q60" s="132"/>
      <c r="R60" s="131">
        <f t="shared" si="0"/>
        <v>0</v>
      </c>
      <c r="S60" s="131"/>
    </row>
    <row r="61" spans="1:31" x14ac:dyDescent="0.25">
      <c r="A61" s="148"/>
      <c r="B61" s="92" t="s">
        <v>163</v>
      </c>
      <c r="C61" s="92"/>
      <c r="D61" s="92"/>
      <c r="E61" s="92"/>
      <c r="F61" s="92"/>
      <c r="G61" s="92"/>
      <c r="H61" s="92"/>
      <c r="I61" s="92"/>
      <c r="J61" s="92"/>
      <c r="K61" s="92"/>
      <c r="L61" s="137">
        <v>4</v>
      </c>
      <c r="M61" s="137"/>
      <c r="N61" s="131">
        <f>SUM('AEMT File Review'!S33)</f>
        <v>0</v>
      </c>
      <c r="O61" s="131"/>
      <c r="P61" s="132"/>
      <c r="Q61" s="132"/>
      <c r="R61" s="131">
        <f t="shared" si="0"/>
        <v>0</v>
      </c>
      <c r="S61" s="131"/>
      <c r="V61" s="36"/>
      <c r="W61" s="36"/>
      <c r="X61" s="36"/>
      <c r="Y61" s="36"/>
      <c r="Z61" s="36"/>
      <c r="AA61" s="36"/>
      <c r="AB61" s="36"/>
      <c r="AC61" s="36"/>
      <c r="AD61" s="36"/>
      <c r="AE61" s="36"/>
    </row>
    <row r="62" spans="1:31" x14ac:dyDescent="0.25">
      <c r="A62" s="148"/>
      <c r="B62" s="92" t="s">
        <v>80</v>
      </c>
      <c r="C62" s="92"/>
      <c r="D62" s="92"/>
      <c r="E62" s="92"/>
      <c r="F62" s="92"/>
      <c r="G62" s="92"/>
      <c r="H62" s="92"/>
      <c r="I62" s="92"/>
      <c r="J62" s="92"/>
      <c r="K62" s="92"/>
      <c r="L62" s="137">
        <v>4</v>
      </c>
      <c r="M62" s="137"/>
      <c r="N62" s="131">
        <f>SUM('AEMT File Review'!S34)</f>
        <v>0</v>
      </c>
      <c r="O62" s="131"/>
      <c r="P62" s="132"/>
      <c r="Q62" s="132"/>
      <c r="R62" s="131">
        <f t="shared" si="0"/>
        <v>0</v>
      </c>
      <c r="S62" s="131"/>
    </row>
    <row r="63" spans="1:31" x14ac:dyDescent="0.25">
      <c r="A63" s="148"/>
      <c r="B63" s="92" t="s">
        <v>164</v>
      </c>
      <c r="C63" s="92"/>
      <c r="D63" s="92"/>
      <c r="E63" s="92"/>
      <c r="F63" s="92"/>
      <c r="G63" s="92"/>
      <c r="H63" s="92"/>
      <c r="I63" s="92"/>
      <c r="J63" s="92"/>
      <c r="K63" s="92"/>
      <c r="L63" s="137">
        <v>4</v>
      </c>
      <c r="M63" s="137"/>
      <c r="N63" s="131">
        <f>SUM('AEMT File Review'!S35)</f>
        <v>0</v>
      </c>
      <c r="O63" s="131"/>
      <c r="P63" s="132"/>
      <c r="Q63" s="132"/>
      <c r="R63" s="131">
        <f t="shared" ref="R63" si="2">SUM(N63:Q63)</f>
        <v>0</v>
      </c>
      <c r="S63" s="131"/>
    </row>
    <row r="64" spans="1:31" ht="7.9" customHeight="1" x14ac:dyDescent="0.25"/>
    <row r="65" spans="1:19" ht="14.45" customHeight="1" x14ac:dyDescent="0.25">
      <c r="A65" s="143" t="s">
        <v>165</v>
      </c>
      <c r="B65" s="143"/>
      <c r="C65" s="143"/>
      <c r="D65" s="143"/>
      <c r="E65" s="143"/>
      <c r="F65" s="143"/>
      <c r="G65" s="143"/>
      <c r="H65" s="143"/>
      <c r="I65" s="143"/>
      <c r="J65" s="143"/>
      <c r="K65" s="143"/>
      <c r="L65" s="143"/>
      <c r="M65" s="143"/>
      <c r="N65" s="143"/>
      <c r="O65" s="143"/>
      <c r="P65" s="143"/>
      <c r="Q65" s="143"/>
      <c r="R65" s="143"/>
      <c r="S65" s="143"/>
    </row>
    <row r="66" spans="1:19" x14ac:dyDescent="0.25">
      <c r="A66" s="143"/>
      <c r="B66" s="143"/>
      <c r="C66" s="143"/>
      <c r="D66" s="143"/>
      <c r="E66" s="143"/>
      <c r="F66" s="143"/>
      <c r="G66" s="143"/>
      <c r="H66" s="143"/>
      <c r="I66" s="143"/>
      <c r="J66" s="143"/>
      <c r="K66" s="143"/>
      <c r="L66" s="143"/>
      <c r="M66" s="143"/>
      <c r="N66" s="143"/>
      <c r="O66" s="143"/>
      <c r="P66" s="143"/>
      <c r="Q66" s="143"/>
      <c r="R66" s="143"/>
      <c r="S66" s="143"/>
    </row>
    <row r="67" spans="1:19" x14ac:dyDescent="0.25">
      <c r="A67" s="143"/>
      <c r="B67" s="143"/>
      <c r="C67" s="143"/>
      <c r="D67" s="143"/>
      <c r="E67" s="143"/>
      <c r="F67" s="143"/>
      <c r="G67" s="143"/>
      <c r="H67" s="143"/>
      <c r="I67" s="143"/>
      <c r="J67" s="143"/>
      <c r="K67" s="143"/>
      <c r="L67" s="143"/>
      <c r="M67" s="143"/>
      <c r="N67" s="143"/>
      <c r="O67" s="143"/>
      <c r="P67" s="143"/>
      <c r="Q67" s="143"/>
      <c r="R67" s="143"/>
      <c r="S67" s="143"/>
    </row>
    <row r="68" spans="1:19" x14ac:dyDescent="0.25">
      <c r="A68" s="143"/>
      <c r="B68" s="143"/>
      <c r="C68" s="143"/>
      <c r="D68" s="143"/>
      <c r="E68" s="143"/>
      <c r="F68" s="143"/>
      <c r="G68" s="143"/>
      <c r="H68" s="143"/>
      <c r="I68" s="143"/>
      <c r="J68" s="143"/>
      <c r="K68" s="143"/>
      <c r="L68" s="143"/>
      <c r="M68" s="143"/>
      <c r="N68" s="143"/>
      <c r="O68" s="143"/>
      <c r="P68" s="143"/>
      <c r="Q68" s="143"/>
      <c r="R68" s="143"/>
      <c r="S68" s="143"/>
    </row>
    <row r="69" spans="1:19" x14ac:dyDescent="0.25">
      <c r="A69" s="138"/>
      <c r="B69" s="138"/>
      <c r="C69" s="138"/>
      <c r="D69" s="138"/>
      <c r="E69" s="138"/>
      <c r="F69" s="138"/>
      <c r="G69" s="138"/>
      <c r="H69" s="138"/>
      <c r="I69" s="138"/>
    </row>
    <row r="70" spans="1:19" x14ac:dyDescent="0.25">
      <c r="A70" s="117" t="s">
        <v>120</v>
      </c>
      <c r="B70" s="117"/>
      <c r="C70" s="117"/>
      <c r="D70" s="117"/>
      <c r="E70" s="117"/>
      <c r="F70" s="117"/>
      <c r="G70" s="117"/>
      <c r="H70" s="117"/>
      <c r="I70" s="117"/>
      <c r="J70" s="35"/>
      <c r="K70" s="117" t="s">
        <v>122</v>
      </c>
      <c r="L70" s="117"/>
      <c r="M70" s="117"/>
      <c r="N70" s="117"/>
      <c r="O70" s="117"/>
      <c r="P70" s="117"/>
      <c r="Q70" s="117"/>
      <c r="R70" s="117" t="s">
        <v>123</v>
      </c>
      <c r="S70" s="117"/>
    </row>
    <row r="71" spans="1:19" ht="7.9" customHeight="1" x14ac:dyDescent="0.25">
      <c r="B71" s="6"/>
      <c r="C71" s="6"/>
      <c r="D71" s="6"/>
      <c r="E71" s="6"/>
      <c r="F71" s="6"/>
      <c r="G71" s="6"/>
      <c r="H71" s="6"/>
      <c r="I71" s="6"/>
      <c r="J71" s="6"/>
      <c r="K71" s="6"/>
      <c r="L71" s="6"/>
      <c r="M71" s="6"/>
      <c r="N71" s="6"/>
      <c r="O71" s="6"/>
      <c r="P71" s="6"/>
      <c r="Q71" s="6"/>
      <c r="R71" s="6"/>
      <c r="S71" s="6"/>
    </row>
    <row r="72" spans="1:19" ht="14.45" customHeight="1" x14ac:dyDescent="0.25">
      <c r="A72" s="142" t="s">
        <v>166</v>
      </c>
      <c r="B72" s="143"/>
      <c r="C72" s="143"/>
      <c r="D72" s="143"/>
      <c r="E72" s="143"/>
      <c r="F72" s="143"/>
      <c r="G72" s="143"/>
      <c r="H72" s="143"/>
      <c r="I72" s="143"/>
      <c r="J72" s="143"/>
      <c r="K72" s="143"/>
      <c r="L72" s="143"/>
      <c r="M72" s="143"/>
      <c r="N72" s="143"/>
      <c r="O72" s="143"/>
      <c r="P72" s="143"/>
      <c r="Q72" s="143"/>
      <c r="R72" s="143"/>
      <c r="S72" s="143"/>
    </row>
    <row r="73" spans="1:19" x14ac:dyDescent="0.25">
      <c r="A73" s="143"/>
      <c r="B73" s="143"/>
      <c r="C73" s="143"/>
      <c r="D73" s="143"/>
      <c r="E73" s="143"/>
      <c r="F73" s="143"/>
      <c r="G73" s="143"/>
      <c r="H73" s="143"/>
      <c r="I73" s="143"/>
      <c r="J73" s="143"/>
      <c r="K73" s="143"/>
      <c r="L73" s="143"/>
      <c r="M73" s="143"/>
      <c r="N73" s="143"/>
      <c r="O73" s="143"/>
      <c r="P73" s="143"/>
      <c r="Q73" s="143"/>
      <c r="R73" s="143"/>
      <c r="S73" s="143"/>
    </row>
    <row r="74" spans="1:19" x14ac:dyDescent="0.25">
      <c r="A74" s="143"/>
      <c r="B74" s="143"/>
      <c r="C74" s="143"/>
      <c r="D74" s="143"/>
      <c r="E74" s="143"/>
      <c r="F74" s="143"/>
      <c r="G74" s="143"/>
      <c r="H74" s="143"/>
      <c r="I74" s="143"/>
      <c r="J74" s="143"/>
      <c r="K74" s="143"/>
      <c r="L74" s="143"/>
      <c r="M74" s="143"/>
      <c r="N74" s="143"/>
      <c r="O74" s="143"/>
      <c r="P74" s="143"/>
      <c r="Q74" s="143"/>
      <c r="R74" s="143"/>
      <c r="S74" s="143"/>
    </row>
    <row r="75" spans="1:19" x14ac:dyDescent="0.25">
      <c r="A75" s="138"/>
      <c r="B75" s="138"/>
      <c r="C75" s="138"/>
      <c r="D75" s="138"/>
      <c r="E75" s="138"/>
      <c r="F75" s="138"/>
      <c r="G75" s="138"/>
      <c r="H75" s="138"/>
      <c r="I75" s="138"/>
    </row>
    <row r="76" spans="1:19" x14ac:dyDescent="0.25">
      <c r="A76" s="117" t="s">
        <v>167</v>
      </c>
      <c r="B76" s="117"/>
      <c r="C76" s="117"/>
      <c r="D76" s="117"/>
      <c r="E76" s="117"/>
      <c r="F76" s="117"/>
      <c r="G76" s="117"/>
      <c r="H76" s="117"/>
      <c r="I76" s="117"/>
      <c r="J76" s="35"/>
      <c r="K76" s="117" t="s">
        <v>124</v>
      </c>
      <c r="L76" s="117"/>
      <c r="M76" s="117"/>
      <c r="N76" s="117"/>
      <c r="O76" s="117"/>
      <c r="P76" s="117"/>
      <c r="Q76" s="117"/>
      <c r="R76" s="117" t="s">
        <v>123</v>
      </c>
      <c r="S76" s="117"/>
    </row>
    <row r="77" spans="1:19" x14ac:dyDescent="0.25"/>
  </sheetData>
  <sheetProtection algorithmName="SHA-512" hashValue="lCUhSM8KBXRSZ2SyIap4sg4TRSmB77Iz9rBawHeRAafaDLeGCyi5KpU/QDucq+zA8K4gQSgU3/WcXhP5Y+qOrQ==" saltValue="MgVNprf40Gu+Qr8D8uVZEg==" spinCount="100000" sheet="1" objects="1" scenarios="1"/>
  <protectedRanges>
    <protectedRange sqref="A75 A69 P47:S63 R23:S34 J7:R9" name="Range1"/>
  </protectedRanges>
  <mergeCells count="163">
    <mergeCell ref="A15:O15"/>
    <mergeCell ref="A11:S14"/>
    <mergeCell ref="P17:Q17"/>
    <mergeCell ref="R17:S17"/>
    <mergeCell ref="P18:Q21"/>
    <mergeCell ref="P30:Q30"/>
    <mergeCell ref="P31:Q31"/>
    <mergeCell ref="L55:M55"/>
    <mergeCell ref="R55:S55"/>
    <mergeCell ref="R56:S56"/>
    <mergeCell ref="P50:Q50"/>
    <mergeCell ref="P51:Q51"/>
    <mergeCell ref="P52:Q52"/>
    <mergeCell ref="B50:K50"/>
    <mergeCell ref="B54:K54"/>
    <mergeCell ref="B55:K55"/>
    <mergeCell ref="P54:Q54"/>
    <mergeCell ref="L56:M56"/>
    <mergeCell ref="P53:Q53"/>
    <mergeCell ref="P56:Q56"/>
    <mergeCell ref="N55:O55"/>
    <mergeCell ref="N56:O56"/>
    <mergeCell ref="A17:O21"/>
    <mergeCell ref="A22:O22"/>
    <mergeCell ref="B23:O23"/>
    <mergeCell ref="B24:O24"/>
    <mergeCell ref="B25:O25"/>
    <mergeCell ref="B26:O26"/>
    <mergeCell ref="B27:O27"/>
    <mergeCell ref="A23:A25"/>
    <mergeCell ref="B49:K49"/>
    <mergeCell ref="A41:S41"/>
    <mergeCell ref="R31:S31"/>
    <mergeCell ref="A36:S38"/>
    <mergeCell ref="B28:O28"/>
    <mergeCell ref="B29:O29"/>
    <mergeCell ref="B30:O30"/>
    <mergeCell ref="B31:O31"/>
    <mergeCell ref="B32:O32"/>
    <mergeCell ref="B33:O33"/>
    <mergeCell ref="B34:O34"/>
    <mergeCell ref="A26:A34"/>
    <mergeCell ref="B56:K56"/>
    <mergeCell ref="B51:K51"/>
    <mergeCell ref="B53:K53"/>
    <mergeCell ref="N59:O59"/>
    <mergeCell ref="A42:K46"/>
    <mergeCell ref="L43:M46"/>
    <mergeCell ref="P43:Q46"/>
    <mergeCell ref="N43:O46"/>
    <mergeCell ref="L42:O42"/>
    <mergeCell ref="P42:S42"/>
    <mergeCell ref="R43:S46"/>
    <mergeCell ref="N47:O47"/>
    <mergeCell ref="N48:O48"/>
    <mergeCell ref="A47:A49"/>
    <mergeCell ref="P49:Q49"/>
    <mergeCell ref="P47:Q47"/>
    <mergeCell ref="P48:Q48"/>
    <mergeCell ref="A50:A63"/>
    <mergeCell ref="P62:Q62"/>
    <mergeCell ref="R60:S60"/>
    <mergeCell ref="R53:S53"/>
    <mergeCell ref="B63:K63"/>
    <mergeCell ref="L58:M58"/>
    <mergeCell ref="L63:M63"/>
    <mergeCell ref="A70:I70"/>
    <mergeCell ref="K70:Q70"/>
    <mergeCell ref="R70:S70"/>
    <mergeCell ref="A72:S74"/>
    <mergeCell ref="A76:I76"/>
    <mergeCell ref="K76:Q76"/>
    <mergeCell ref="R76:S76"/>
    <mergeCell ref="A65:S68"/>
    <mergeCell ref="P34:Q34"/>
    <mergeCell ref="R34:S34"/>
    <mergeCell ref="N60:O60"/>
    <mergeCell ref="R47:S47"/>
    <mergeCell ref="R48:S48"/>
    <mergeCell ref="R49:S49"/>
    <mergeCell ref="R50:S50"/>
    <mergeCell ref="N50:O50"/>
    <mergeCell ref="N51:O51"/>
    <mergeCell ref="N52:O52"/>
    <mergeCell ref="N53:O53"/>
    <mergeCell ref="R54:S54"/>
    <mergeCell ref="N54:O54"/>
    <mergeCell ref="R51:S51"/>
    <mergeCell ref="R52:S52"/>
    <mergeCell ref="B52:K52"/>
    <mergeCell ref="A75:I75"/>
    <mergeCell ref="A69:I69"/>
    <mergeCell ref="R18:S21"/>
    <mergeCell ref="P22:Q22"/>
    <mergeCell ref="R22:S22"/>
    <mergeCell ref="L51:M51"/>
    <mergeCell ref="L50:M50"/>
    <mergeCell ref="L61:M61"/>
    <mergeCell ref="P24:Q24"/>
    <mergeCell ref="R24:S24"/>
    <mergeCell ref="L54:M54"/>
    <mergeCell ref="P25:Q25"/>
    <mergeCell ref="B47:K47"/>
    <mergeCell ref="B48:K48"/>
    <mergeCell ref="L48:M48"/>
    <mergeCell ref="L49:M49"/>
    <mergeCell ref="L47:M47"/>
    <mergeCell ref="L62:M62"/>
    <mergeCell ref="L52:M52"/>
    <mergeCell ref="P23:Q23"/>
    <mergeCell ref="R23:S23"/>
    <mergeCell ref="N62:O62"/>
    <mergeCell ref="N49:O49"/>
    <mergeCell ref="L53:M53"/>
    <mergeCell ref="B62:K62"/>
    <mergeCell ref="B59:K59"/>
    <mergeCell ref="B57:K57"/>
    <mergeCell ref="R57:S57"/>
    <mergeCell ref="R59:S59"/>
    <mergeCell ref="B61:K61"/>
    <mergeCell ref="P61:Q61"/>
    <mergeCell ref="B60:K60"/>
    <mergeCell ref="L60:M60"/>
    <mergeCell ref="L57:M57"/>
    <mergeCell ref="L59:M59"/>
    <mergeCell ref="P57:Q57"/>
    <mergeCell ref="P59:Q59"/>
    <mergeCell ref="P60:Q60"/>
    <mergeCell ref="N61:O61"/>
    <mergeCell ref="B58:K58"/>
    <mergeCell ref="P26:Q26"/>
    <mergeCell ref="R26:S26"/>
    <mergeCell ref="P27:Q27"/>
    <mergeCell ref="R27:S27"/>
    <mergeCell ref="N63:O63"/>
    <mergeCell ref="P63:Q63"/>
    <mergeCell ref="R63:S63"/>
    <mergeCell ref="R61:S61"/>
    <mergeCell ref="R62:S62"/>
    <mergeCell ref="R1:S1"/>
    <mergeCell ref="R2:S2"/>
    <mergeCell ref="F1:Q3"/>
    <mergeCell ref="F4:Q5"/>
    <mergeCell ref="J7:R7"/>
    <mergeCell ref="J8:R8"/>
    <mergeCell ref="J9:R9"/>
    <mergeCell ref="N58:O58"/>
    <mergeCell ref="P58:Q58"/>
    <mergeCell ref="R58:S58"/>
    <mergeCell ref="A39:S40"/>
    <mergeCell ref="N57:O57"/>
    <mergeCell ref="P55:Q55"/>
    <mergeCell ref="R29:S29"/>
    <mergeCell ref="A16:S16"/>
    <mergeCell ref="P32:Q32"/>
    <mergeCell ref="R32:S32"/>
    <mergeCell ref="P33:Q33"/>
    <mergeCell ref="R33:S33"/>
    <mergeCell ref="R25:S25"/>
    <mergeCell ref="R30:S30"/>
    <mergeCell ref="P28:Q28"/>
    <mergeCell ref="R28:S28"/>
    <mergeCell ref="P29:Q29"/>
  </mergeCells>
  <conditionalFormatting sqref="R23:S23">
    <cfRule type="cellIs" dxfId="4" priority="4" operator="lessThan">
      <formula>5</formula>
    </cfRule>
  </conditionalFormatting>
  <conditionalFormatting sqref="R24:S26 R29:S34">
    <cfRule type="cellIs" dxfId="3" priority="3" operator="lessThan">
      <formula>2</formula>
    </cfRule>
  </conditionalFormatting>
  <conditionalFormatting sqref="R27:S28">
    <cfRule type="cellIs" dxfId="2" priority="2" operator="lessThan">
      <formula>4</formula>
    </cfRule>
  </conditionalFormatting>
  <conditionalFormatting sqref="R47:S50 R52:S53">
    <cfRule type="cellIs" dxfId="1" priority="1" operator="lessThan">
      <formula>2</formula>
    </cfRule>
  </conditionalFormatting>
  <conditionalFormatting sqref="R51:S51 R54:S63">
    <cfRule type="cellIs" dxfId="0" priority="5" operator="lessThan">
      <formula>4</formula>
    </cfRule>
  </conditionalFormatting>
  <dataValidations count="1">
    <dataValidation type="list" allowBlank="1" showInputMessage="1" showErrorMessage="1" sqref="P21:S22 P46:Q46 L46:M46" xr:uid="{3E2B783F-2CF7-4B9E-81E9-AD99FF43B291}">
      <formula1>"Witnessed, Documentation"</formula1>
    </dataValidation>
  </dataValidations>
  <printOptions horizontalCentered="1"/>
  <pageMargins left="0.75" right="0.75" top="0.5" bottom="0.5" header="0.3" footer="0.3"/>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7480-86B5-4F53-A380-5B7E6D879D4B}">
  <sheetPr>
    <pageSetUpPr fitToPage="1"/>
  </sheetPr>
  <dimension ref="A1:Z70"/>
  <sheetViews>
    <sheetView showGridLines="0" zoomScale="120" zoomScaleNormal="120" zoomScaleSheetLayoutView="110" workbookViewId="0">
      <selection activeCell="L22" sqref="L22:S2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89" t="s">
        <v>0</v>
      </c>
      <c r="G1" s="89"/>
      <c r="H1" s="89"/>
      <c r="I1" s="89"/>
      <c r="J1" s="89"/>
      <c r="K1" s="89"/>
      <c r="L1" s="89"/>
      <c r="M1" s="89"/>
      <c r="N1" s="89"/>
      <c r="O1" s="89"/>
      <c r="P1" s="89"/>
      <c r="Q1" s="89"/>
      <c r="R1" s="86" t="s">
        <v>211</v>
      </c>
      <c r="S1" s="86"/>
    </row>
    <row r="2" spans="1:19" ht="14.45" customHeight="1" x14ac:dyDescent="0.5">
      <c r="E2" s="11"/>
      <c r="F2" s="89"/>
      <c r="G2" s="89"/>
      <c r="H2" s="89"/>
      <c r="I2" s="89"/>
      <c r="J2" s="89"/>
      <c r="K2" s="89"/>
      <c r="L2" s="89"/>
      <c r="M2" s="89"/>
      <c r="N2" s="89"/>
      <c r="O2" s="89"/>
      <c r="P2" s="89"/>
      <c r="Q2" s="89"/>
      <c r="R2" s="87">
        <v>45544</v>
      </c>
      <c r="S2" s="87"/>
    </row>
    <row r="3" spans="1:19" ht="14.45" customHeight="1" x14ac:dyDescent="0.5">
      <c r="E3" s="11"/>
      <c r="F3" s="89"/>
      <c r="G3" s="89"/>
      <c r="H3" s="89"/>
      <c r="I3" s="89"/>
      <c r="J3" s="89"/>
      <c r="K3" s="89"/>
      <c r="L3" s="89"/>
      <c r="M3" s="89"/>
      <c r="N3" s="89"/>
      <c r="O3" s="89"/>
      <c r="P3" s="89"/>
      <c r="Q3" s="89"/>
      <c r="R3" s="58"/>
      <c r="S3" s="11"/>
    </row>
    <row r="4" spans="1:19" ht="14.45" customHeight="1" x14ac:dyDescent="0.25">
      <c r="F4" s="90" t="s">
        <v>168</v>
      </c>
      <c r="G4" s="90"/>
      <c r="H4" s="90"/>
      <c r="I4" s="90"/>
      <c r="J4" s="90"/>
      <c r="K4" s="90"/>
      <c r="L4" s="90"/>
      <c r="M4" s="90"/>
      <c r="N4" s="90"/>
      <c r="O4" s="90"/>
      <c r="P4" s="90"/>
      <c r="Q4" s="90"/>
      <c r="R4" s="17"/>
      <c r="S4" s="17"/>
    </row>
    <row r="5" spans="1:19" ht="14.45" customHeight="1" x14ac:dyDescent="0.25">
      <c r="E5" s="17"/>
      <c r="F5" s="90"/>
      <c r="G5" s="90"/>
      <c r="H5" s="90"/>
      <c r="I5" s="90"/>
      <c r="J5" s="90"/>
      <c r="K5" s="90"/>
      <c r="L5" s="90"/>
      <c r="M5" s="90"/>
      <c r="N5" s="90"/>
      <c r="O5" s="90"/>
      <c r="P5" s="90"/>
      <c r="Q5" s="90"/>
      <c r="R5" s="17"/>
      <c r="S5" s="17"/>
    </row>
    <row r="6" spans="1:19" x14ac:dyDescent="0.25"/>
    <row r="7" spans="1:19" ht="14.45" customHeight="1" x14ac:dyDescent="0.25">
      <c r="I7" s="32" t="s">
        <v>2</v>
      </c>
      <c r="J7" s="130">
        <f>'AEMT File Review'!J7</f>
        <v>0</v>
      </c>
      <c r="K7" s="130"/>
      <c r="L7" s="130"/>
      <c r="M7" s="130"/>
      <c r="N7" s="130"/>
      <c r="O7" s="130"/>
      <c r="P7" s="130"/>
      <c r="Q7" s="130"/>
      <c r="R7" s="130"/>
    </row>
    <row r="8" spans="1:19" ht="14.45" customHeight="1" x14ac:dyDescent="0.25">
      <c r="I8" s="32" t="s">
        <v>3</v>
      </c>
      <c r="J8" s="130">
        <f>'AEMT File Review'!J8</f>
        <v>0</v>
      </c>
      <c r="K8" s="130"/>
      <c r="L8" s="130"/>
      <c r="M8" s="130"/>
      <c r="N8" s="130"/>
      <c r="O8" s="130"/>
      <c r="P8" s="130"/>
      <c r="Q8" s="130"/>
      <c r="R8" s="130"/>
    </row>
    <row r="9" spans="1:19" ht="14.45" customHeight="1" x14ac:dyDescent="0.25">
      <c r="I9" s="32" t="s">
        <v>7</v>
      </c>
      <c r="J9" s="130">
        <f>'AEMT File Review'!J12</f>
        <v>0</v>
      </c>
      <c r="K9" s="130"/>
      <c r="L9" s="130"/>
      <c r="M9" s="130"/>
      <c r="N9" s="130"/>
      <c r="O9" s="130"/>
      <c r="P9" s="130"/>
      <c r="Q9" s="130"/>
      <c r="R9" s="130"/>
    </row>
    <row r="10" spans="1:19" x14ac:dyDescent="0.25">
      <c r="B10" s="32"/>
      <c r="C10" s="32"/>
      <c r="D10" s="32"/>
      <c r="E10" s="32"/>
      <c r="F10" s="32"/>
      <c r="G10" s="32"/>
      <c r="H10" s="32"/>
      <c r="I10" s="32"/>
      <c r="J10" s="54"/>
      <c r="K10" s="54"/>
      <c r="L10" s="54"/>
      <c r="M10" s="54"/>
      <c r="N10" s="54"/>
      <c r="O10" s="54"/>
      <c r="P10" s="54"/>
      <c r="Q10" s="54"/>
    </row>
    <row r="11" spans="1:19" ht="14.45" customHeight="1" x14ac:dyDescent="0.25">
      <c r="A11" s="155" t="s">
        <v>169</v>
      </c>
      <c r="B11" s="155"/>
      <c r="C11" s="155"/>
      <c r="D11" s="155"/>
      <c r="E11" s="155"/>
      <c r="F11" s="155"/>
      <c r="G11" s="155"/>
      <c r="H11" s="155"/>
      <c r="I11" s="155"/>
      <c r="J11" s="155"/>
      <c r="K11" s="155"/>
      <c r="L11" s="155"/>
      <c r="M11" s="155"/>
      <c r="N11" s="155"/>
      <c r="O11" s="155"/>
      <c r="P11" s="155"/>
      <c r="Q11" s="155"/>
      <c r="R11" s="155"/>
      <c r="S11" s="155"/>
    </row>
    <row r="12" spans="1:19" ht="14.45" customHeight="1" x14ac:dyDescent="0.25">
      <c r="A12" s="155"/>
      <c r="B12" s="155"/>
      <c r="C12" s="155"/>
      <c r="D12" s="155"/>
      <c r="E12" s="155"/>
      <c r="F12" s="155"/>
      <c r="G12" s="155"/>
      <c r="H12" s="155"/>
      <c r="I12" s="155"/>
      <c r="J12" s="155"/>
      <c r="K12" s="155"/>
      <c r="L12" s="155"/>
      <c r="M12" s="155"/>
      <c r="N12" s="155"/>
      <c r="O12" s="155"/>
      <c r="P12" s="155"/>
      <c r="Q12" s="155"/>
      <c r="R12" s="155"/>
      <c r="S12" s="155"/>
    </row>
    <row r="13" spans="1:19" x14ac:dyDescent="0.25">
      <c r="A13" s="162" t="s">
        <v>170</v>
      </c>
      <c r="B13" s="162"/>
      <c r="C13" s="162"/>
      <c r="D13" s="162"/>
      <c r="E13" s="162"/>
      <c r="F13" s="162"/>
      <c r="G13" s="162"/>
      <c r="H13" s="162"/>
      <c r="I13" s="162"/>
      <c r="J13" s="162"/>
      <c r="K13" s="162"/>
      <c r="L13" s="162"/>
      <c r="M13" s="162"/>
      <c r="N13" s="162"/>
      <c r="O13" s="162"/>
      <c r="P13" s="162"/>
      <c r="Q13" s="162"/>
      <c r="R13" s="162"/>
      <c r="S13" s="162"/>
    </row>
    <row r="14" spans="1:19" x14ac:dyDescent="0.25">
      <c r="A14" s="18"/>
      <c r="B14" s="18"/>
      <c r="C14" s="18"/>
      <c r="D14" s="18"/>
      <c r="E14" s="18"/>
      <c r="F14" s="18"/>
      <c r="G14" s="18"/>
      <c r="H14" s="18"/>
      <c r="I14" s="18"/>
      <c r="J14" s="18"/>
      <c r="K14" s="18"/>
      <c r="L14" s="18"/>
      <c r="M14" s="18"/>
      <c r="N14" s="18"/>
      <c r="O14" s="18"/>
      <c r="P14" s="18"/>
      <c r="Q14" s="18"/>
      <c r="R14" s="18"/>
      <c r="S14" s="18"/>
    </row>
    <row r="15" spans="1:19" ht="14.45" customHeight="1" x14ac:dyDescent="0.25">
      <c r="A15" s="144" t="s">
        <v>171</v>
      </c>
      <c r="B15" s="144"/>
      <c r="C15" s="144"/>
      <c r="D15" s="144"/>
      <c r="E15" s="144"/>
      <c r="F15" s="144"/>
      <c r="G15" s="144"/>
      <c r="H15" s="144"/>
      <c r="I15" s="144"/>
      <c r="J15" s="144"/>
      <c r="K15" s="144"/>
      <c r="L15" s="164" t="s">
        <v>172</v>
      </c>
      <c r="M15" s="164"/>
      <c r="N15" s="164"/>
      <c r="O15" s="164"/>
      <c r="P15" s="164"/>
      <c r="Q15" s="164"/>
      <c r="R15" s="164"/>
      <c r="S15" s="164"/>
    </row>
    <row r="16" spans="1:19" ht="14.45" customHeight="1" x14ac:dyDescent="0.25">
      <c r="A16" s="144"/>
      <c r="B16" s="144"/>
      <c r="C16" s="144"/>
      <c r="D16" s="144"/>
      <c r="E16" s="144"/>
      <c r="F16" s="144"/>
      <c r="G16" s="144"/>
      <c r="H16" s="144"/>
      <c r="I16" s="144"/>
      <c r="J16" s="144"/>
      <c r="K16" s="144"/>
      <c r="L16" s="164"/>
      <c r="M16" s="164"/>
      <c r="N16" s="164"/>
      <c r="O16" s="164"/>
      <c r="P16" s="164"/>
      <c r="Q16" s="164"/>
      <c r="R16" s="164"/>
      <c r="S16" s="164"/>
    </row>
    <row r="17" spans="1:19" ht="14.45" customHeight="1" x14ac:dyDescent="0.25">
      <c r="A17" s="144"/>
      <c r="B17" s="144"/>
      <c r="C17" s="144"/>
      <c r="D17" s="144"/>
      <c r="E17" s="144"/>
      <c r="F17" s="144"/>
      <c r="G17" s="144"/>
      <c r="H17" s="144"/>
      <c r="I17" s="144"/>
      <c r="J17" s="144"/>
      <c r="K17" s="144"/>
      <c r="L17" s="164"/>
      <c r="M17" s="164"/>
      <c r="N17" s="164"/>
      <c r="O17" s="164"/>
      <c r="P17" s="164"/>
      <c r="Q17" s="164"/>
      <c r="R17" s="164"/>
      <c r="S17" s="164"/>
    </row>
    <row r="18" spans="1:19" ht="14.45" customHeight="1" x14ac:dyDescent="0.25">
      <c r="A18" s="144"/>
      <c r="B18" s="144"/>
      <c r="C18" s="144"/>
      <c r="D18" s="144"/>
      <c r="E18" s="144"/>
      <c r="F18" s="144"/>
      <c r="G18" s="144"/>
      <c r="H18" s="144"/>
      <c r="I18" s="144"/>
      <c r="J18" s="144"/>
      <c r="K18" s="144"/>
      <c r="L18" s="164"/>
      <c r="M18" s="164"/>
      <c r="N18" s="164"/>
      <c r="O18" s="164"/>
      <c r="P18" s="164"/>
      <c r="Q18" s="164"/>
      <c r="R18" s="164"/>
      <c r="S18" s="164"/>
    </row>
    <row r="19" spans="1:19" ht="14.45" customHeight="1" x14ac:dyDescent="0.25">
      <c r="A19" s="144"/>
      <c r="B19" s="144"/>
      <c r="C19" s="144"/>
      <c r="D19" s="144"/>
      <c r="E19" s="144"/>
      <c r="F19" s="144"/>
      <c r="G19" s="144"/>
      <c r="H19" s="144"/>
      <c r="I19" s="144"/>
      <c r="J19" s="144"/>
      <c r="K19" s="144"/>
      <c r="L19" s="164"/>
      <c r="M19" s="164"/>
      <c r="N19" s="164"/>
      <c r="O19" s="164"/>
      <c r="P19" s="164"/>
      <c r="Q19" s="164"/>
      <c r="R19" s="164"/>
      <c r="S19" s="164"/>
    </row>
    <row r="20" spans="1:19" ht="14.45" customHeight="1" x14ac:dyDescent="0.25">
      <c r="A20" s="144"/>
      <c r="B20" s="144"/>
      <c r="C20" s="144"/>
      <c r="D20" s="144"/>
      <c r="E20" s="144"/>
      <c r="F20" s="144"/>
      <c r="G20" s="144"/>
      <c r="H20" s="144"/>
      <c r="I20" s="144"/>
      <c r="J20" s="144"/>
      <c r="K20" s="144"/>
      <c r="L20" s="164"/>
      <c r="M20" s="164"/>
      <c r="N20" s="164"/>
      <c r="O20" s="164"/>
      <c r="P20" s="164"/>
      <c r="Q20" s="164"/>
      <c r="R20" s="164"/>
      <c r="S20" s="164"/>
    </row>
    <row r="21" spans="1:19" ht="14.45" customHeight="1" x14ac:dyDescent="0.25">
      <c r="A21" s="144"/>
      <c r="B21" s="144"/>
      <c r="C21" s="144"/>
      <c r="D21" s="144"/>
      <c r="E21" s="144"/>
      <c r="F21" s="144"/>
      <c r="G21" s="144"/>
      <c r="H21" s="144"/>
      <c r="I21" s="144"/>
      <c r="J21" s="144"/>
      <c r="K21" s="144"/>
      <c r="L21" s="164"/>
      <c r="M21" s="164"/>
      <c r="N21" s="164"/>
      <c r="O21" s="164"/>
      <c r="P21" s="164"/>
      <c r="Q21" s="164"/>
      <c r="R21" s="164"/>
      <c r="S21" s="164"/>
    </row>
    <row r="22" spans="1:19" ht="14.45" customHeight="1" x14ac:dyDescent="0.25">
      <c r="A22" s="163" t="s">
        <v>173</v>
      </c>
      <c r="B22" s="163"/>
      <c r="C22" s="163"/>
      <c r="D22" s="163"/>
      <c r="E22" s="163"/>
      <c r="F22" s="163"/>
      <c r="G22" s="163"/>
      <c r="H22" s="163"/>
      <c r="I22" s="163"/>
      <c r="J22" s="163"/>
      <c r="K22" s="163"/>
      <c r="L22" s="158"/>
      <c r="M22" s="158"/>
      <c r="N22" s="158"/>
      <c r="O22" s="158"/>
      <c r="P22" s="158"/>
      <c r="Q22" s="158"/>
      <c r="R22" s="158"/>
      <c r="S22" s="158"/>
    </row>
    <row r="23" spans="1:19" ht="15" customHeight="1" x14ac:dyDescent="0.25">
      <c r="A23" s="160" t="s">
        <v>174</v>
      </c>
      <c r="B23" s="160"/>
      <c r="C23" s="160"/>
      <c r="D23" s="160"/>
      <c r="E23" s="160"/>
      <c r="F23" s="160"/>
      <c r="G23" s="160"/>
      <c r="H23" s="160"/>
      <c r="I23" s="160"/>
      <c r="J23" s="160"/>
      <c r="K23" s="160"/>
      <c r="L23" s="158"/>
      <c r="M23" s="158"/>
      <c r="N23" s="158"/>
      <c r="O23" s="158"/>
      <c r="P23" s="158"/>
      <c r="Q23" s="158"/>
      <c r="R23" s="158"/>
      <c r="S23" s="158"/>
    </row>
    <row r="24" spans="1:19" ht="15" customHeight="1" x14ac:dyDescent="0.25">
      <c r="A24" s="160" t="s">
        <v>175</v>
      </c>
      <c r="B24" s="160"/>
      <c r="C24" s="160"/>
      <c r="D24" s="160"/>
      <c r="E24" s="160"/>
      <c r="F24" s="160"/>
      <c r="G24" s="160"/>
      <c r="H24" s="160"/>
      <c r="I24" s="160"/>
      <c r="J24" s="160"/>
      <c r="K24" s="160"/>
      <c r="L24" s="158"/>
      <c r="M24" s="158"/>
      <c r="N24" s="158"/>
      <c r="O24" s="158"/>
      <c r="P24" s="158"/>
      <c r="Q24" s="158"/>
      <c r="R24" s="158"/>
      <c r="S24" s="158"/>
    </row>
    <row r="25" spans="1:19" ht="15" customHeight="1" x14ac:dyDescent="0.25">
      <c r="A25" s="160" t="s">
        <v>176</v>
      </c>
      <c r="B25" s="160"/>
      <c r="C25" s="160"/>
      <c r="D25" s="160"/>
      <c r="E25" s="160"/>
      <c r="F25" s="160"/>
      <c r="G25" s="160"/>
      <c r="H25" s="160"/>
      <c r="I25" s="160"/>
      <c r="J25" s="160"/>
      <c r="K25" s="160"/>
      <c r="L25" s="158"/>
      <c r="M25" s="158"/>
      <c r="N25" s="158"/>
      <c r="O25" s="158"/>
      <c r="P25" s="158"/>
      <c r="Q25" s="158"/>
      <c r="R25" s="158"/>
      <c r="S25" s="158"/>
    </row>
    <row r="26" spans="1:19" ht="15" customHeight="1" x14ac:dyDescent="0.25">
      <c r="A26" s="160" t="s">
        <v>177</v>
      </c>
      <c r="B26" s="160"/>
      <c r="C26" s="160"/>
      <c r="D26" s="160"/>
      <c r="E26" s="160"/>
      <c r="F26" s="160"/>
      <c r="G26" s="160"/>
      <c r="H26" s="160"/>
      <c r="I26" s="160"/>
      <c r="J26" s="160"/>
      <c r="K26" s="160"/>
      <c r="L26" s="158"/>
      <c r="M26" s="158"/>
      <c r="N26" s="158"/>
      <c r="O26" s="158"/>
      <c r="P26" s="158"/>
      <c r="Q26" s="158"/>
      <c r="R26" s="158"/>
      <c r="S26" s="158"/>
    </row>
    <row r="27" spans="1:19" ht="15" customHeight="1" x14ac:dyDescent="0.25">
      <c r="A27" s="160" t="s">
        <v>178</v>
      </c>
      <c r="B27" s="160"/>
      <c r="C27" s="160"/>
      <c r="D27" s="160"/>
      <c r="E27" s="160"/>
      <c r="F27" s="160"/>
      <c r="G27" s="160"/>
      <c r="H27" s="160"/>
      <c r="I27" s="160"/>
      <c r="J27" s="160"/>
      <c r="K27" s="160"/>
      <c r="L27" s="158"/>
      <c r="M27" s="158"/>
      <c r="N27" s="158"/>
      <c r="O27" s="158"/>
      <c r="P27" s="158"/>
      <c r="Q27" s="158"/>
      <c r="R27" s="158"/>
      <c r="S27" s="158"/>
    </row>
    <row r="28" spans="1:19" ht="14.45" customHeight="1" x14ac:dyDescent="0.25">
      <c r="A28" s="160" t="s">
        <v>179</v>
      </c>
      <c r="B28" s="160"/>
      <c r="C28" s="160"/>
      <c r="D28" s="160"/>
      <c r="E28" s="160"/>
      <c r="F28" s="160"/>
      <c r="G28" s="160"/>
      <c r="H28" s="160"/>
      <c r="I28" s="160"/>
      <c r="J28" s="160"/>
      <c r="K28" s="160"/>
      <c r="L28" s="158"/>
      <c r="M28" s="158"/>
      <c r="N28" s="158"/>
      <c r="O28" s="158"/>
      <c r="P28" s="158"/>
      <c r="Q28" s="158"/>
      <c r="R28" s="158"/>
      <c r="S28" s="158"/>
    </row>
    <row r="29" spans="1:19" x14ac:dyDescent="0.25">
      <c r="A29" s="94" t="s">
        <v>180</v>
      </c>
      <c r="B29" s="94"/>
      <c r="C29" s="94"/>
      <c r="D29" s="94"/>
      <c r="E29" s="94"/>
      <c r="F29" s="94"/>
      <c r="G29" s="94"/>
      <c r="H29" s="94"/>
      <c r="I29" s="94"/>
      <c r="J29" s="94"/>
      <c r="K29" s="94"/>
      <c r="L29" s="158"/>
      <c r="M29" s="158"/>
      <c r="N29" s="158"/>
      <c r="O29" s="158"/>
      <c r="P29" s="158"/>
      <c r="Q29" s="158"/>
      <c r="R29" s="158"/>
      <c r="S29" s="158"/>
    </row>
    <row r="30" spans="1:19" x14ac:dyDescent="0.25">
      <c r="A30" s="94" t="s">
        <v>181</v>
      </c>
      <c r="B30" s="94"/>
      <c r="C30" s="94"/>
      <c r="D30" s="94"/>
      <c r="E30" s="94"/>
      <c r="F30" s="94"/>
      <c r="G30" s="94"/>
      <c r="H30" s="94"/>
      <c r="I30" s="94"/>
      <c r="J30" s="94"/>
      <c r="K30" s="94"/>
      <c r="L30" s="158"/>
      <c r="M30" s="158"/>
      <c r="N30" s="158"/>
      <c r="O30" s="158"/>
      <c r="P30" s="158"/>
      <c r="Q30" s="158"/>
      <c r="R30" s="158"/>
      <c r="S30" s="158"/>
    </row>
    <row r="31" spans="1:19" x14ac:dyDescent="0.25">
      <c r="A31" s="160" t="s">
        <v>182</v>
      </c>
      <c r="B31" s="160"/>
      <c r="C31" s="160"/>
      <c r="D31" s="160"/>
      <c r="E31" s="160"/>
      <c r="F31" s="160"/>
      <c r="G31" s="160"/>
      <c r="H31" s="160"/>
      <c r="I31" s="160"/>
      <c r="J31" s="160"/>
      <c r="K31" s="160"/>
      <c r="L31" s="158"/>
      <c r="M31" s="158"/>
      <c r="N31" s="158"/>
      <c r="O31" s="158"/>
      <c r="P31" s="158"/>
      <c r="Q31" s="158"/>
      <c r="R31" s="158"/>
      <c r="S31" s="158"/>
    </row>
    <row r="32" spans="1:19" x14ac:dyDescent="0.25">
      <c r="A32" s="169" t="s">
        <v>183</v>
      </c>
      <c r="B32" s="169"/>
      <c r="C32" s="169"/>
      <c r="D32" s="169"/>
      <c r="E32" s="169"/>
      <c r="F32" s="169"/>
      <c r="G32" s="169"/>
      <c r="H32" s="169"/>
      <c r="I32" s="169"/>
      <c r="J32" s="169"/>
      <c r="K32" s="169"/>
      <c r="L32" s="158"/>
      <c r="M32" s="158"/>
      <c r="N32" s="158"/>
      <c r="O32" s="158"/>
      <c r="P32" s="158"/>
      <c r="Q32" s="158"/>
      <c r="R32" s="158"/>
      <c r="S32" s="158"/>
    </row>
    <row r="33" spans="1:19" x14ac:dyDescent="0.25">
      <c r="A33" s="171" t="s">
        <v>184</v>
      </c>
      <c r="B33" s="171"/>
      <c r="C33" s="171"/>
      <c r="D33" s="171"/>
      <c r="E33" s="171"/>
      <c r="F33" s="171"/>
      <c r="G33" s="171"/>
      <c r="H33" s="171"/>
      <c r="I33" s="171"/>
      <c r="J33" s="171"/>
      <c r="K33" s="171"/>
      <c r="L33" s="158"/>
      <c r="M33" s="158"/>
      <c r="N33" s="158"/>
      <c r="O33" s="158"/>
      <c r="P33" s="158"/>
      <c r="Q33" s="158"/>
      <c r="R33" s="158"/>
      <c r="S33" s="158"/>
    </row>
    <row r="34" spans="1:19" x14ac:dyDescent="0.25">
      <c r="A34" s="172" t="s">
        <v>185</v>
      </c>
      <c r="B34" s="172"/>
      <c r="C34" s="172"/>
      <c r="D34" s="172"/>
      <c r="E34" s="172"/>
      <c r="F34" s="172"/>
      <c r="G34" s="172"/>
      <c r="H34" s="172"/>
      <c r="I34" s="172"/>
      <c r="J34" s="172"/>
      <c r="K34" s="172"/>
      <c r="L34" s="158"/>
      <c r="M34" s="158"/>
      <c r="N34" s="158"/>
      <c r="O34" s="158"/>
      <c r="P34" s="158"/>
      <c r="Q34" s="158"/>
      <c r="R34" s="158"/>
      <c r="S34" s="158"/>
    </row>
    <row r="35" spans="1:19" x14ac:dyDescent="0.25">
      <c r="A35" s="161" t="s">
        <v>186</v>
      </c>
      <c r="B35" s="161"/>
      <c r="C35" s="161"/>
      <c r="D35" s="161"/>
      <c r="E35" s="161"/>
      <c r="F35" s="161"/>
      <c r="G35" s="161"/>
      <c r="H35" s="161"/>
      <c r="I35" s="161"/>
      <c r="J35" s="161"/>
      <c r="K35" s="161"/>
      <c r="L35" s="158"/>
      <c r="M35" s="158"/>
      <c r="N35" s="158"/>
      <c r="O35" s="158"/>
      <c r="P35" s="158"/>
      <c r="Q35" s="158"/>
      <c r="R35" s="158"/>
      <c r="S35" s="158"/>
    </row>
    <row r="36" spans="1:19" x14ac:dyDescent="0.25">
      <c r="A36" s="161" t="s">
        <v>187</v>
      </c>
      <c r="B36" s="161"/>
      <c r="C36" s="161"/>
      <c r="D36" s="161"/>
      <c r="E36" s="161"/>
      <c r="F36" s="161"/>
      <c r="G36" s="161"/>
      <c r="H36" s="161"/>
      <c r="I36" s="161"/>
      <c r="J36" s="161"/>
      <c r="K36" s="161"/>
      <c r="L36" s="158"/>
      <c r="M36" s="158"/>
      <c r="N36" s="158"/>
      <c r="O36" s="158"/>
      <c r="P36" s="158"/>
      <c r="Q36" s="158"/>
      <c r="R36" s="158"/>
      <c r="S36" s="158"/>
    </row>
    <row r="37" spans="1:19" x14ac:dyDescent="0.25">
      <c r="A37" s="161" t="s">
        <v>188</v>
      </c>
      <c r="B37" s="161"/>
      <c r="C37" s="161"/>
      <c r="D37" s="161"/>
      <c r="E37" s="161"/>
      <c r="F37" s="161"/>
      <c r="G37" s="161"/>
      <c r="H37" s="161"/>
      <c r="I37" s="161"/>
      <c r="J37" s="161"/>
      <c r="K37" s="161"/>
      <c r="L37" s="158"/>
      <c r="M37" s="158"/>
      <c r="N37" s="158"/>
      <c r="O37" s="158"/>
      <c r="P37" s="158"/>
      <c r="Q37" s="158"/>
      <c r="R37" s="158"/>
      <c r="S37" s="158"/>
    </row>
    <row r="38" spans="1:19" x14ac:dyDescent="0.25">
      <c r="A38" s="161" t="s">
        <v>189</v>
      </c>
      <c r="B38" s="161"/>
      <c r="C38" s="161"/>
      <c r="D38" s="161"/>
      <c r="E38" s="161"/>
      <c r="F38" s="161"/>
      <c r="G38" s="161"/>
      <c r="H38" s="161"/>
      <c r="I38" s="161"/>
      <c r="J38" s="161"/>
      <c r="K38" s="161"/>
      <c r="L38" s="158"/>
      <c r="M38" s="158"/>
      <c r="N38" s="158"/>
      <c r="O38" s="158"/>
      <c r="P38" s="158"/>
      <c r="Q38" s="158"/>
      <c r="R38" s="158"/>
      <c r="S38" s="158"/>
    </row>
    <row r="39" spans="1:19" x14ac:dyDescent="0.25">
      <c r="A39" s="170" t="s">
        <v>190</v>
      </c>
      <c r="B39" s="170"/>
      <c r="C39" s="170"/>
      <c r="D39" s="170"/>
      <c r="E39" s="170"/>
      <c r="F39" s="170"/>
      <c r="G39" s="170"/>
      <c r="H39" s="170"/>
      <c r="I39" s="170"/>
      <c r="J39" s="170"/>
      <c r="K39" s="170"/>
      <c r="L39" s="158"/>
      <c r="M39" s="158"/>
      <c r="N39" s="158"/>
      <c r="O39" s="158"/>
      <c r="P39" s="158"/>
      <c r="Q39" s="158"/>
      <c r="R39" s="158"/>
      <c r="S39" s="158"/>
    </row>
    <row r="40" spans="1:19" x14ac:dyDescent="0.25">
      <c r="A40" s="167" t="s">
        <v>191</v>
      </c>
      <c r="B40" s="167"/>
      <c r="C40" s="167"/>
      <c r="D40" s="167"/>
      <c r="E40" s="167"/>
      <c r="F40" s="167"/>
      <c r="G40" s="167"/>
      <c r="H40" s="167"/>
      <c r="I40" s="167"/>
      <c r="J40" s="167"/>
      <c r="K40" s="167"/>
      <c r="L40" s="158"/>
      <c r="M40" s="158"/>
      <c r="N40" s="158"/>
      <c r="O40" s="158"/>
      <c r="P40" s="158"/>
      <c r="Q40" s="158"/>
      <c r="R40" s="158"/>
      <c r="S40" s="158"/>
    </row>
    <row r="41" spans="1:19" x14ac:dyDescent="0.25">
      <c r="A41" s="167" t="s">
        <v>192</v>
      </c>
      <c r="B41" s="167"/>
      <c r="C41" s="167"/>
      <c r="D41" s="167"/>
      <c r="E41" s="167"/>
      <c r="F41" s="167"/>
      <c r="G41" s="167"/>
      <c r="H41" s="167"/>
      <c r="I41" s="167"/>
      <c r="J41" s="167"/>
      <c r="K41" s="167"/>
      <c r="L41" s="158"/>
      <c r="M41" s="158"/>
      <c r="N41" s="158"/>
      <c r="O41" s="158"/>
      <c r="P41" s="158"/>
      <c r="Q41" s="158"/>
      <c r="R41" s="158"/>
      <c r="S41" s="158"/>
    </row>
    <row r="42" spans="1:19" x14ac:dyDescent="0.25">
      <c r="A42" s="167" t="s">
        <v>193</v>
      </c>
      <c r="B42" s="167"/>
      <c r="C42" s="167"/>
      <c r="D42" s="167"/>
      <c r="E42" s="167"/>
      <c r="F42" s="167"/>
      <c r="G42" s="167"/>
      <c r="H42" s="167"/>
      <c r="I42" s="167"/>
      <c r="J42" s="167"/>
      <c r="K42" s="167"/>
      <c r="L42" s="158"/>
      <c r="M42" s="158"/>
      <c r="N42" s="158"/>
      <c r="O42" s="158"/>
      <c r="P42" s="158"/>
      <c r="Q42" s="158"/>
      <c r="R42" s="158"/>
      <c r="S42" s="158"/>
    </row>
    <row r="43" spans="1:19" x14ac:dyDescent="0.25">
      <c r="A43" s="167" t="s">
        <v>194</v>
      </c>
      <c r="B43" s="167"/>
      <c r="C43" s="167"/>
      <c r="D43" s="167"/>
      <c r="E43" s="167"/>
      <c r="F43" s="167"/>
      <c r="G43" s="167"/>
      <c r="H43" s="167"/>
      <c r="I43" s="167"/>
      <c r="J43" s="167"/>
      <c r="K43" s="167"/>
      <c r="L43" s="158"/>
      <c r="M43" s="158"/>
      <c r="N43" s="158"/>
      <c r="O43" s="158"/>
      <c r="P43" s="158"/>
      <c r="Q43" s="158"/>
      <c r="R43" s="158"/>
      <c r="S43" s="158"/>
    </row>
    <row r="44" spans="1:19" x14ac:dyDescent="0.25">
      <c r="A44" s="168" t="s">
        <v>195</v>
      </c>
      <c r="B44" s="168"/>
      <c r="C44" s="168"/>
      <c r="D44" s="168"/>
      <c r="E44" s="168"/>
      <c r="F44" s="168"/>
      <c r="G44" s="168"/>
      <c r="H44" s="168"/>
      <c r="I44" s="168"/>
      <c r="J44" s="168"/>
      <c r="K44" s="168"/>
      <c r="L44" s="158"/>
      <c r="M44" s="158"/>
      <c r="N44" s="158"/>
      <c r="O44" s="158"/>
      <c r="P44" s="158"/>
      <c r="Q44" s="158"/>
      <c r="R44" s="158"/>
      <c r="S44" s="158"/>
    </row>
    <row r="45" spans="1:19" x14ac:dyDescent="0.25">
      <c r="A45" s="168" t="s">
        <v>196</v>
      </c>
      <c r="B45" s="168"/>
      <c r="C45" s="168"/>
      <c r="D45" s="168"/>
      <c r="E45" s="168"/>
      <c r="F45" s="168"/>
      <c r="G45" s="168"/>
      <c r="H45" s="168"/>
      <c r="I45" s="168"/>
      <c r="J45" s="168"/>
      <c r="K45" s="168"/>
      <c r="L45" s="158"/>
      <c r="M45" s="158"/>
      <c r="N45" s="158"/>
      <c r="O45" s="158"/>
      <c r="P45" s="158"/>
      <c r="Q45" s="158"/>
      <c r="R45" s="158"/>
      <c r="S45" s="158"/>
    </row>
    <row r="46" spans="1:19" x14ac:dyDescent="0.25">
      <c r="A46" s="159" t="s">
        <v>197</v>
      </c>
      <c r="B46" s="159"/>
      <c r="C46" s="159"/>
      <c r="D46" s="159"/>
      <c r="E46" s="159"/>
      <c r="F46" s="159"/>
      <c r="G46" s="159"/>
      <c r="H46" s="159"/>
      <c r="I46" s="159"/>
      <c r="J46" s="159"/>
      <c r="K46" s="159"/>
      <c r="L46" s="158"/>
      <c r="M46" s="158"/>
      <c r="N46" s="158"/>
      <c r="O46" s="158"/>
      <c r="P46" s="158"/>
      <c r="Q46" s="158"/>
      <c r="R46" s="158"/>
      <c r="S46" s="158"/>
    </row>
    <row r="47" spans="1:19" x14ac:dyDescent="0.25">
      <c r="A47" s="159" t="s">
        <v>198</v>
      </c>
      <c r="B47" s="159"/>
      <c r="C47" s="159"/>
      <c r="D47" s="159"/>
      <c r="E47" s="159"/>
      <c r="F47" s="159"/>
      <c r="G47" s="159"/>
      <c r="H47" s="159"/>
      <c r="I47" s="159"/>
      <c r="J47" s="159"/>
      <c r="K47" s="159"/>
      <c r="L47" s="158"/>
      <c r="M47" s="158"/>
      <c r="N47" s="158"/>
      <c r="O47" s="158"/>
      <c r="P47" s="158"/>
      <c r="Q47" s="158"/>
      <c r="R47" s="158"/>
      <c r="S47" s="158"/>
    </row>
    <row r="48" spans="1:19" x14ac:dyDescent="0.25">
      <c r="A48" s="159" t="s">
        <v>199</v>
      </c>
      <c r="B48" s="159"/>
      <c r="C48" s="159"/>
      <c r="D48" s="159"/>
      <c r="E48" s="159"/>
      <c r="F48" s="159"/>
      <c r="G48" s="159"/>
      <c r="H48" s="159"/>
      <c r="I48" s="159"/>
      <c r="J48" s="159"/>
      <c r="K48" s="159"/>
      <c r="L48" s="158"/>
      <c r="M48" s="158"/>
      <c r="N48" s="158"/>
      <c r="O48" s="158"/>
      <c r="P48" s="158"/>
      <c r="Q48" s="158"/>
      <c r="R48" s="158"/>
      <c r="S48" s="158"/>
    </row>
    <row r="49" spans="1:19" x14ac:dyDescent="0.25">
      <c r="A49" s="159" t="s">
        <v>200</v>
      </c>
      <c r="B49" s="159"/>
      <c r="C49" s="159"/>
      <c r="D49" s="159"/>
      <c r="E49" s="159"/>
      <c r="F49" s="159"/>
      <c r="G49" s="159"/>
      <c r="H49" s="159"/>
      <c r="I49" s="159"/>
      <c r="J49" s="159"/>
      <c r="K49" s="159"/>
      <c r="L49" s="158"/>
      <c r="M49" s="158"/>
      <c r="N49" s="158"/>
      <c r="O49" s="158"/>
      <c r="P49" s="158"/>
      <c r="Q49" s="158"/>
      <c r="R49" s="158"/>
      <c r="S49" s="158"/>
    </row>
    <row r="50" spans="1:19" x14ac:dyDescent="0.25">
      <c r="A50" s="173" t="s">
        <v>201</v>
      </c>
      <c r="B50" s="173"/>
      <c r="C50" s="173"/>
      <c r="D50" s="173"/>
      <c r="E50" s="173"/>
      <c r="F50" s="173"/>
      <c r="G50" s="173"/>
      <c r="H50" s="173"/>
      <c r="I50" s="173"/>
      <c r="J50" s="173"/>
      <c r="K50" s="173"/>
      <c r="L50" s="158"/>
      <c r="M50" s="158"/>
      <c r="N50" s="158"/>
      <c r="O50" s="158"/>
      <c r="P50" s="158"/>
      <c r="Q50" s="158"/>
      <c r="R50" s="158"/>
      <c r="S50" s="158"/>
    </row>
    <row r="51" spans="1:19" x14ac:dyDescent="0.25">
      <c r="A51" s="173" t="s">
        <v>202</v>
      </c>
      <c r="B51" s="173"/>
      <c r="C51" s="173"/>
      <c r="D51" s="173"/>
      <c r="E51" s="173"/>
      <c r="F51" s="173"/>
      <c r="G51" s="173"/>
      <c r="H51" s="173"/>
      <c r="I51" s="173"/>
      <c r="J51" s="173"/>
      <c r="K51" s="173"/>
      <c r="L51" s="158"/>
      <c r="M51" s="158"/>
      <c r="N51" s="158"/>
      <c r="O51" s="158"/>
      <c r="P51" s="158"/>
      <c r="Q51" s="158"/>
      <c r="R51" s="158"/>
      <c r="S51" s="158"/>
    </row>
    <row r="52" spans="1:19" x14ac:dyDescent="0.25">
      <c r="A52" s="173" t="s">
        <v>203</v>
      </c>
      <c r="B52" s="173"/>
      <c r="C52" s="173"/>
      <c r="D52" s="173"/>
      <c r="E52" s="173"/>
      <c r="F52" s="173"/>
      <c r="G52" s="173"/>
      <c r="H52" s="173"/>
      <c r="I52" s="173"/>
      <c r="J52" s="173"/>
      <c r="K52" s="173"/>
      <c r="L52" s="158"/>
      <c r="M52" s="158"/>
      <c r="N52" s="158"/>
      <c r="O52" s="158"/>
      <c r="P52" s="158"/>
      <c r="Q52" s="158"/>
      <c r="R52" s="158"/>
      <c r="S52" s="158"/>
    </row>
    <row r="53" spans="1:19" x14ac:dyDescent="0.25">
      <c r="A53" s="173" t="s">
        <v>204</v>
      </c>
      <c r="B53" s="173"/>
      <c r="C53" s="173"/>
      <c r="D53" s="173"/>
      <c r="E53" s="173"/>
      <c r="F53" s="173"/>
      <c r="G53" s="173"/>
      <c r="H53" s="173"/>
      <c r="I53" s="173"/>
      <c r="J53" s="173"/>
      <c r="K53" s="173"/>
      <c r="L53" s="158"/>
      <c r="M53" s="158"/>
      <c r="N53" s="158"/>
      <c r="O53" s="158"/>
      <c r="P53" s="158"/>
      <c r="Q53" s="158"/>
      <c r="R53" s="158"/>
      <c r="S53" s="158"/>
    </row>
    <row r="54" spans="1:19" x14ac:dyDescent="0.25">
      <c r="A54" s="159" t="s">
        <v>205</v>
      </c>
      <c r="B54" s="159"/>
      <c r="C54" s="159"/>
      <c r="D54" s="159"/>
      <c r="E54" s="159"/>
      <c r="F54" s="159"/>
      <c r="G54" s="159"/>
      <c r="H54" s="159"/>
      <c r="I54" s="159"/>
      <c r="J54" s="159"/>
      <c r="K54" s="159"/>
      <c r="L54" s="158"/>
      <c r="M54" s="158"/>
      <c r="N54" s="158"/>
      <c r="O54" s="158"/>
      <c r="P54" s="158"/>
      <c r="Q54" s="158"/>
      <c r="R54" s="158"/>
      <c r="S54" s="158"/>
    </row>
    <row r="55" spans="1:19" x14ac:dyDescent="0.25">
      <c r="A55" s="159" t="s">
        <v>206</v>
      </c>
      <c r="B55" s="159"/>
      <c r="C55" s="159"/>
      <c r="D55" s="159"/>
      <c r="E55" s="159"/>
      <c r="F55" s="159"/>
      <c r="G55" s="159"/>
      <c r="H55" s="159"/>
      <c r="I55" s="159"/>
      <c r="J55" s="159"/>
      <c r="K55" s="159"/>
      <c r="L55" s="158"/>
      <c r="M55" s="158"/>
      <c r="N55" s="158"/>
      <c r="O55" s="158"/>
      <c r="P55" s="158"/>
      <c r="Q55" s="158"/>
      <c r="R55" s="158"/>
      <c r="S55" s="158"/>
    </row>
    <row r="56" spans="1:19" x14ac:dyDescent="0.25">
      <c r="A56" s="173" t="s">
        <v>207</v>
      </c>
      <c r="B56" s="173"/>
      <c r="C56" s="173"/>
      <c r="D56" s="173"/>
      <c r="E56" s="173"/>
      <c r="F56" s="173"/>
      <c r="G56" s="173"/>
      <c r="H56" s="173"/>
      <c r="I56" s="173"/>
      <c r="J56" s="173"/>
      <c r="K56" s="173"/>
      <c r="L56" s="158"/>
      <c r="M56" s="158"/>
      <c r="N56" s="158"/>
      <c r="O56" s="158"/>
      <c r="P56" s="158"/>
      <c r="Q56" s="158"/>
      <c r="R56" s="158"/>
      <c r="S56" s="158"/>
    </row>
    <row r="57" spans="1:19" x14ac:dyDescent="0.25">
      <c r="A57" s="166" t="s">
        <v>208</v>
      </c>
      <c r="B57" s="166"/>
      <c r="C57" s="166"/>
      <c r="D57" s="166"/>
      <c r="E57" s="166"/>
      <c r="F57" s="166"/>
      <c r="G57" s="166"/>
      <c r="H57" s="166"/>
      <c r="I57" s="166"/>
      <c r="J57" s="166"/>
      <c r="K57" s="166"/>
    </row>
    <row r="58" spans="1:19" ht="7.9" customHeight="1" x14ac:dyDescent="0.25"/>
    <row r="59" spans="1:19" ht="14.45" customHeight="1" x14ac:dyDescent="0.25">
      <c r="A59" s="143" t="s">
        <v>209</v>
      </c>
      <c r="B59" s="143"/>
      <c r="C59" s="143"/>
      <c r="D59" s="143"/>
      <c r="E59" s="143"/>
      <c r="F59" s="143"/>
      <c r="G59" s="143"/>
      <c r="H59" s="143"/>
      <c r="I59" s="143"/>
      <c r="J59" s="143"/>
      <c r="K59" s="143"/>
      <c r="L59" s="143"/>
      <c r="M59" s="143"/>
      <c r="N59" s="143"/>
      <c r="O59" s="143"/>
      <c r="P59" s="143"/>
      <c r="Q59" s="143"/>
      <c r="R59" s="143"/>
      <c r="S59" s="143"/>
    </row>
    <row r="60" spans="1:19" x14ac:dyDescent="0.25">
      <c r="A60" s="143"/>
      <c r="B60" s="143"/>
      <c r="C60" s="143"/>
      <c r="D60" s="143"/>
      <c r="E60" s="143"/>
      <c r="F60" s="143"/>
      <c r="G60" s="143"/>
      <c r="H60" s="143"/>
      <c r="I60" s="143"/>
      <c r="J60" s="143"/>
      <c r="K60" s="143"/>
      <c r="L60" s="143"/>
      <c r="M60" s="143"/>
      <c r="N60" s="143"/>
      <c r="O60" s="143"/>
      <c r="P60" s="143"/>
      <c r="Q60" s="143"/>
      <c r="R60" s="143"/>
      <c r="S60" s="143"/>
    </row>
    <row r="61" spans="1:19" x14ac:dyDescent="0.25">
      <c r="A61" s="143"/>
      <c r="B61" s="143"/>
      <c r="C61" s="143"/>
      <c r="D61" s="143"/>
      <c r="E61" s="143"/>
      <c r="F61" s="143"/>
      <c r="G61" s="143"/>
      <c r="H61" s="143"/>
      <c r="I61" s="143"/>
      <c r="J61" s="143"/>
      <c r="K61" s="143"/>
      <c r="L61" s="143"/>
      <c r="M61" s="143"/>
      <c r="N61" s="143"/>
      <c r="O61" s="143"/>
      <c r="P61" s="143"/>
      <c r="Q61" s="143"/>
      <c r="R61" s="143"/>
      <c r="S61" s="143"/>
    </row>
    <row r="62" spans="1:19" x14ac:dyDescent="0.25">
      <c r="A62" s="165"/>
      <c r="B62" s="165"/>
      <c r="C62" s="165"/>
      <c r="D62" s="165"/>
      <c r="E62" s="165"/>
      <c r="F62" s="165"/>
      <c r="G62" s="165"/>
      <c r="H62" s="165"/>
      <c r="I62" s="165"/>
    </row>
    <row r="63" spans="1:19" x14ac:dyDescent="0.25">
      <c r="A63" s="117" t="s">
        <v>120</v>
      </c>
      <c r="B63" s="117"/>
      <c r="C63" s="117"/>
      <c r="D63" s="117"/>
      <c r="E63" s="117"/>
      <c r="F63" s="117"/>
      <c r="G63" s="117"/>
      <c r="H63" s="117"/>
      <c r="I63" s="117"/>
      <c r="J63" s="35"/>
      <c r="K63" s="117" t="s">
        <v>122</v>
      </c>
      <c r="L63" s="117"/>
      <c r="M63" s="117"/>
      <c r="N63" s="117"/>
      <c r="O63" s="117"/>
      <c r="P63" s="117"/>
      <c r="Q63" s="117"/>
      <c r="R63" s="117" t="s">
        <v>123</v>
      </c>
      <c r="S63" s="117"/>
    </row>
    <row r="64" spans="1:19" ht="7.9" customHeight="1" x14ac:dyDescent="0.25">
      <c r="A64" s="36"/>
      <c r="B64" s="6"/>
      <c r="C64" s="6"/>
      <c r="D64" s="6"/>
      <c r="E64" s="6"/>
      <c r="F64" s="6"/>
      <c r="G64" s="6"/>
      <c r="H64" s="6"/>
      <c r="I64" s="6"/>
      <c r="J64" s="6"/>
      <c r="K64" s="6"/>
      <c r="L64" s="6"/>
      <c r="M64" s="6"/>
      <c r="N64" s="6"/>
      <c r="O64" s="6"/>
      <c r="P64" s="6"/>
      <c r="Q64" s="6"/>
      <c r="R64" s="6"/>
      <c r="S64" s="6"/>
    </row>
    <row r="65" spans="1:19" ht="14.45" customHeight="1" x14ac:dyDescent="0.25">
      <c r="A65" s="142" t="s">
        <v>210</v>
      </c>
      <c r="B65" s="143"/>
      <c r="C65" s="143"/>
      <c r="D65" s="143"/>
      <c r="E65" s="143"/>
      <c r="F65" s="143"/>
      <c r="G65" s="143"/>
      <c r="H65" s="143"/>
      <c r="I65" s="143"/>
      <c r="J65" s="143"/>
      <c r="K65" s="143"/>
      <c r="L65" s="143"/>
      <c r="M65" s="143"/>
      <c r="N65" s="143"/>
      <c r="O65" s="143"/>
      <c r="P65" s="143"/>
      <c r="Q65" s="143"/>
      <c r="R65" s="143"/>
      <c r="S65" s="143"/>
    </row>
    <row r="66" spans="1:19" x14ac:dyDescent="0.25">
      <c r="A66" s="143"/>
      <c r="B66" s="143"/>
      <c r="C66" s="143"/>
      <c r="D66" s="143"/>
      <c r="E66" s="143"/>
      <c r="F66" s="143"/>
      <c r="G66" s="143"/>
      <c r="H66" s="143"/>
      <c r="I66" s="143"/>
      <c r="J66" s="143"/>
      <c r="K66" s="143"/>
      <c r="L66" s="143"/>
      <c r="M66" s="143"/>
      <c r="N66" s="143"/>
      <c r="O66" s="143"/>
      <c r="P66" s="143"/>
      <c r="Q66" s="143"/>
      <c r="R66" s="143"/>
      <c r="S66" s="143"/>
    </row>
    <row r="67" spans="1:19" x14ac:dyDescent="0.25">
      <c r="A67" s="143"/>
      <c r="B67" s="143"/>
      <c r="C67" s="143"/>
      <c r="D67" s="143"/>
      <c r="E67" s="143"/>
      <c r="F67" s="143"/>
      <c r="G67" s="143"/>
      <c r="H67" s="143"/>
      <c r="I67" s="143"/>
      <c r="J67" s="143"/>
      <c r="K67" s="143"/>
      <c r="L67" s="143"/>
      <c r="M67" s="143"/>
      <c r="N67" s="143"/>
      <c r="O67" s="143"/>
      <c r="P67" s="143"/>
      <c r="Q67" s="143"/>
      <c r="R67" s="143"/>
      <c r="S67" s="143"/>
    </row>
    <row r="68" spans="1:19" x14ac:dyDescent="0.25">
      <c r="A68" s="165"/>
      <c r="B68" s="165"/>
      <c r="C68" s="165"/>
      <c r="D68" s="165"/>
      <c r="E68" s="165"/>
      <c r="F68" s="165"/>
      <c r="G68" s="165"/>
      <c r="H68" s="165"/>
      <c r="I68" s="165"/>
    </row>
    <row r="69" spans="1:19" x14ac:dyDescent="0.25">
      <c r="A69" s="117" t="s">
        <v>121</v>
      </c>
      <c r="B69" s="117"/>
      <c r="C69" s="117"/>
      <c r="D69" s="117"/>
      <c r="E69" s="117"/>
      <c r="F69" s="117"/>
      <c r="G69" s="117"/>
      <c r="H69" s="117"/>
      <c r="I69" s="117"/>
      <c r="J69" s="35"/>
      <c r="K69" s="117" t="s">
        <v>124</v>
      </c>
      <c r="L69" s="117"/>
      <c r="M69" s="117"/>
      <c r="N69" s="117"/>
      <c r="O69" s="117"/>
      <c r="P69" s="117"/>
      <c r="Q69" s="117"/>
      <c r="R69" s="117" t="s">
        <v>123</v>
      </c>
      <c r="S69" s="117"/>
    </row>
    <row r="70" spans="1:19" x14ac:dyDescent="0.25"/>
  </sheetData>
  <sheetProtection algorithmName="SHA-512" hashValue="iQ0Kd4XuMtwdbhU2OLKuj+o4zui5f3VQzjtZM4URh9sj+WdNen9gjHjSycd4TpaqVfs5AFLDmXLW9fdKRF7iXA==" saltValue="lT/zlQhoocmsZ5GR38sfzA==" spinCount="100000" sheet="1" objects="1" scenarios="1"/>
  <protectedRanges>
    <protectedRange sqref="J7:R9 L22:S56 A62 A68" name="Range1"/>
  </protectedRanges>
  <mergeCells count="92">
    <mergeCell ref="A55:K55"/>
    <mergeCell ref="A56:K56"/>
    <mergeCell ref="L46:S46"/>
    <mergeCell ref="L47:S47"/>
    <mergeCell ref="L48:S48"/>
    <mergeCell ref="L49:S49"/>
    <mergeCell ref="A51:K51"/>
    <mergeCell ref="A52:K52"/>
    <mergeCell ref="A46:K46"/>
    <mergeCell ref="A47:K47"/>
    <mergeCell ref="A48:K48"/>
    <mergeCell ref="A49:K49"/>
    <mergeCell ref="A50:K50"/>
    <mergeCell ref="L55:S55"/>
    <mergeCell ref="L56:S56"/>
    <mergeCell ref="A53:K53"/>
    <mergeCell ref="L37:S37"/>
    <mergeCell ref="L38:S38"/>
    <mergeCell ref="L43:S43"/>
    <mergeCell ref="L30:S30"/>
    <mergeCell ref="L31:S31"/>
    <mergeCell ref="L32:S32"/>
    <mergeCell ref="L34:S34"/>
    <mergeCell ref="L35:S35"/>
    <mergeCell ref="A65:S67"/>
    <mergeCell ref="A69:I69"/>
    <mergeCell ref="K69:Q69"/>
    <mergeCell ref="R69:S69"/>
    <mergeCell ref="A63:I63"/>
    <mergeCell ref="K63:Q63"/>
    <mergeCell ref="R63:S63"/>
    <mergeCell ref="A68:I68"/>
    <mergeCell ref="L45:S45"/>
    <mergeCell ref="L39:S39"/>
    <mergeCell ref="L40:S40"/>
    <mergeCell ref="L41:S41"/>
    <mergeCell ref="L42:S42"/>
    <mergeCell ref="L36:S36"/>
    <mergeCell ref="A62:I62"/>
    <mergeCell ref="A59:S61"/>
    <mergeCell ref="A57:K57"/>
    <mergeCell ref="A40:K40"/>
    <mergeCell ref="A41:K41"/>
    <mergeCell ref="A42:K42"/>
    <mergeCell ref="A43:K43"/>
    <mergeCell ref="A44:K44"/>
    <mergeCell ref="A45:K45"/>
    <mergeCell ref="L53:S53"/>
    <mergeCell ref="L54:S54"/>
    <mergeCell ref="L51:S51"/>
    <mergeCell ref="L52:S52"/>
    <mergeCell ref="L44:S44"/>
    <mergeCell ref="L50:S50"/>
    <mergeCell ref="A23:K23"/>
    <mergeCell ref="A24:K24"/>
    <mergeCell ref="L15:S21"/>
    <mergeCell ref="L33:S33"/>
    <mergeCell ref="L29:S29"/>
    <mergeCell ref="A27:K27"/>
    <mergeCell ref="A28:K28"/>
    <mergeCell ref="A29:K29"/>
    <mergeCell ref="A30:K30"/>
    <mergeCell ref="L23:S23"/>
    <mergeCell ref="L24:S24"/>
    <mergeCell ref="L25:S25"/>
    <mergeCell ref="L26:S26"/>
    <mergeCell ref="L27:S27"/>
    <mergeCell ref="L28:S28"/>
    <mergeCell ref="A31:K31"/>
    <mergeCell ref="A54:K54"/>
    <mergeCell ref="A25:K25"/>
    <mergeCell ref="A35:K35"/>
    <mergeCell ref="A36:K36"/>
    <mergeCell ref="A37:K37"/>
    <mergeCell ref="A32:K32"/>
    <mergeCell ref="A38:K38"/>
    <mergeCell ref="A39:K39"/>
    <mergeCell ref="A33:K33"/>
    <mergeCell ref="A34:K34"/>
    <mergeCell ref="A26:K26"/>
    <mergeCell ref="R1:S1"/>
    <mergeCell ref="R2:S2"/>
    <mergeCell ref="F1:Q3"/>
    <mergeCell ref="F4:Q5"/>
    <mergeCell ref="L22:S22"/>
    <mergeCell ref="A11:S12"/>
    <mergeCell ref="A13:S13"/>
    <mergeCell ref="A15:K21"/>
    <mergeCell ref="J7:R7"/>
    <mergeCell ref="J8:R8"/>
    <mergeCell ref="J9:R9"/>
    <mergeCell ref="A22:K22"/>
  </mergeCells>
  <dataValidations count="2">
    <dataValidation type="list" allowBlank="1" showInputMessage="1" showErrorMessage="1" sqref="U22:U23" xr:uid="{1542702C-CFF0-4D32-A2C3-EE378F1384D9}">
      <formula1>"witness, documentation"</formula1>
    </dataValidation>
    <dataValidation type="list" allowBlank="1" showInputMessage="1" showErrorMessage="1" sqref="L22:S56" xr:uid="{3938A3E9-325A-4C29-9F3E-937A95AA84F8}">
      <formula1>"Witnessed, Documentation"</formula1>
    </dataValidation>
  </dataValidations>
  <printOptions horizontalCentered="1" verticalCentered="1"/>
  <pageMargins left="0.75" right="0.75" top="0.5" bottom="0.5" header="0.3" footer="0.3"/>
  <pageSetup scale="7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24ede53-08c7-4f00-95a0-05da9c94d806">
      <UserInfo>
        <DisplayName>Rhodes, Richard</DisplayName>
        <AccountId>9</AccountId>
        <AccountType/>
      </UserInfo>
      <UserInfo>
        <DisplayName>Reddick, Heather</DisplayName>
        <AccountId>37</AccountId>
        <AccountType/>
      </UserInfo>
      <UserInfo>
        <DisplayName>Patel, Dipti</DisplayName>
        <AccountId>48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D4BBE-D7E8-4940-967F-C9E18DA0B548}">
  <ds:schemaRefs>
    <ds:schemaRef ds:uri="http://purl.org/dc/terms/"/>
    <ds:schemaRef ds:uri="http://schemas.openxmlformats.org/package/2006/metadata/core-properties"/>
    <ds:schemaRef ds:uri="http://purl.org/dc/dcmitype/"/>
    <ds:schemaRef ds:uri="http://schemas.microsoft.com/office/infopath/2007/PartnerControls"/>
    <ds:schemaRef ds:uri="cc70e098-27b9-4377-b57d-4a3f0a3e632e"/>
    <ds:schemaRef ds:uri="http://schemas.microsoft.com/office/2006/documentManagement/types"/>
    <ds:schemaRef ds:uri="http://schemas.microsoft.com/office/2006/metadata/properties"/>
    <ds:schemaRef ds:uri="b24ede53-08c7-4f00-95a0-05da9c94d806"/>
    <ds:schemaRef ds:uri="http://www.w3.org/XML/1998/namespace"/>
    <ds:schemaRef ds:uri="http://purl.org/dc/elements/1.1/"/>
  </ds:schemaRefs>
</ds:datastoreItem>
</file>

<file path=customXml/itemProps2.xml><?xml version="1.0" encoding="utf-8"?>
<ds:datastoreItem xmlns:ds="http://schemas.openxmlformats.org/officeDocument/2006/customXml" ds:itemID="{1D6F04A1-6CA6-4CC3-81C1-74EF4C623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DFEC63-8904-4551-ABA0-B87B2FBEC3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AEMT Terminal Competency Form</vt:lpstr>
      <vt:lpstr>AEMT File Review</vt:lpstr>
      <vt:lpstr>AEMT Required Labs</vt:lpstr>
      <vt:lpstr>EMT Required Labs</vt:lpstr>
      <vt:lpstr>'AEMT File Review'!Print_Area</vt:lpstr>
      <vt:lpstr>'AEMT Required Labs'!Print_Area</vt:lpstr>
      <vt:lpstr>'EMT Required Labs'!Print_Area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dcterms:created xsi:type="dcterms:W3CDTF">2022-04-01T15:12:29Z</dcterms:created>
  <dcterms:modified xsi:type="dcterms:W3CDTF">2024-09-09T18:25:07Z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